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Pricing Form" sheetId="1" r:id="rId1"/>
  </sheets>
  <definedNames>
    <definedName name="_xlnm.Print_Area" localSheetId="0">'Pricing Form'!$A$1:$D$302</definedName>
  </definedNames>
  <calcPr fullCalcOnLoad="1"/>
</workbook>
</file>

<file path=xl/sharedStrings.xml><?xml version="1.0" encoding="utf-8"?>
<sst xmlns="http://schemas.openxmlformats.org/spreadsheetml/2006/main" count="636" uniqueCount="284">
  <si>
    <t>All way, 18 x 6, red white VIP diamond Grade (MUTCD R1-4)</t>
  </si>
  <si>
    <t>Blanks, rounded corners, diamond punch 18 x 18</t>
  </si>
  <si>
    <t>Blanks, rounded corners, diamond punch 24 x 24</t>
  </si>
  <si>
    <t>Blanks, rounded corners, diamond punch 30 x 30</t>
  </si>
  <si>
    <t>Blanks, rounded corners, diamond punch 36 x 36</t>
  </si>
  <si>
    <t>Blanks, octagon 30 x 30</t>
  </si>
  <si>
    <t>Blanks, pentagon 30 x 30</t>
  </si>
  <si>
    <t>Blanks, pentagon 36 x 36</t>
  </si>
  <si>
    <t>Blanks, rounded corners, rectangle 12 x 18</t>
  </si>
  <si>
    <t>Blanks, rounded corners, rectangle 18 x 24</t>
  </si>
  <si>
    <t>Blanks, rounded corners, rectangle 24 x 30</t>
  </si>
  <si>
    <t>Blanks, rounded corners, rectangle 24 x 36</t>
  </si>
  <si>
    <t>Blanks, rounded corners, rectangle 30 x 36</t>
  </si>
  <si>
    <t>Blanks, rounded corners, rectangle 24 x 48</t>
  </si>
  <si>
    <t>Blanks, rounded corners, rectangle 30 x 48</t>
  </si>
  <si>
    <t>Blanks, rounded corners, square 18 x 18</t>
  </si>
  <si>
    <t>Blanks, rounded corners, square 24 x 24</t>
  </si>
  <si>
    <t>Blanks, rounded corners, street sign, flat, 9 x 30</t>
  </si>
  <si>
    <t>Blanks, rounded corners, street sign, flat, 9 x 36</t>
  </si>
  <si>
    <t>Blanks, rounded corners, street sign, flat, 9 x 42</t>
  </si>
  <si>
    <t>Blanks, rounded corners, street sign, flat, 9 x 48</t>
  </si>
  <si>
    <t>Blanks, round, 36" diameter</t>
  </si>
  <si>
    <t>Blanks, rounded corners, rectangle, 10 x 30</t>
  </si>
  <si>
    <t>Blanks, rounded corners, rectangle, 12 x 30</t>
  </si>
  <si>
    <t>Small corner bolts</t>
  </si>
  <si>
    <t>Flanged nuts</t>
  </si>
  <si>
    <t>Cross brackets for street signs, 12" blade holder with set screws for flat</t>
  </si>
  <si>
    <t>Cross brackets for street signs, 12" blade holder with set screws for extruded</t>
  </si>
  <si>
    <t>Warning light, Colt RS-600, 6 volt type A</t>
  </si>
  <si>
    <t>Warning light spring battery, general purpose 6 volt type A</t>
  </si>
  <si>
    <t>Delineator reflectors, 4" x 4", white aluminum with diamond grade sheeting</t>
  </si>
  <si>
    <t>Delineator reflectors, 4" x 4", fluorescent yellow aluminum with diamond grade sheeting</t>
  </si>
  <si>
    <t>Stainless steel, 3/4" x 100' x .030 coil in dispensing box, type 201 universal</t>
  </si>
  <si>
    <t>3/4" wide stainless steel top split wing seal</t>
  </si>
  <si>
    <t xml:space="preserve">Flared leg stainless sign bracket with bolt &amp; washer </t>
  </si>
  <si>
    <t>Chip seal markers, yellow with cover, two sided</t>
  </si>
  <si>
    <t>Glass beads, in pounds, 50 pounds per bag</t>
  </si>
  <si>
    <t>Rolls, 36", yellow, reflective, series DG3 cubed, pressure sensitive</t>
  </si>
  <si>
    <t>Rolls, 30", yellow, reflective, series DG3 cubed, pressure sensitive</t>
  </si>
  <si>
    <t>Rolls, 24", yellow, reflective, series DG3 cubed, pressure sensitive</t>
  </si>
  <si>
    <t>Rolls, 18", yellow, reflective, series DG3 cubed, pressure sensitive</t>
  </si>
  <si>
    <t>Rolls, 9", yellow, reflective, series DG3 cubed, pressure sensitive</t>
  </si>
  <si>
    <t>Rolls, 30", white, reflective series DG3 cubed, pressure sensitive</t>
  </si>
  <si>
    <t>Rolls, 24", white, reflective, series DG3 cubed, pressure sensitive</t>
  </si>
  <si>
    <t>Rolls, 9", white, reflective, series DG3 cubed, pressure sensitive</t>
  </si>
  <si>
    <t>Rolls, 24", fluorescent yellow, reflective, series DG3 cubed, pressure sensitive</t>
  </si>
  <si>
    <t>Rolls, 18", fluorescent yellow, reflective, series DG3 cubed, pressure sensitive</t>
  </si>
  <si>
    <t>Rolls, 36", fluorescent orange, reflective, series DG3 cubed, pressure sensitive</t>
  </si>
  <si>
    <t>Rolls, 30", fluorescent orange, reflective, series DG3 cubed, pressure sensitive</t>
  </si>
  <si>
    <t>Rolls, 18", fluorescent orange, reflective, series DG3 cubed, pressure sensitive</t>
  </si>
  <si>
    <t>Rolls, 30", fluorescent yellow green, reflective, series DG3 cubed, pressure sensitive</t>
  </si>
  <si>
    <t>Rolls, 24", fluorescent yellow green, reflective, series DG3 cubed, pressure sensitive</t>
  </si>
  <si>
    <t>Rolls, 36", fluorescent yellow, reflective, series DG3 cubed, pressure sensitive</t>
  </si>
  <si>
    <t>Rolls, 30", fluorescent yellow, reflective, series DG3 cubed, pressure sensitive</t>
  </si>
  <si>
    <t>Rolls, 12", transfer tape, clear</t>
  </si>
  <si>
    <t>Rolls, 9", transfer tape, clear</t>
  </si>
  <si>
    <t>Rolls, 36", black, non-reflective, vinyl, clear synthetic liner</t>
  </si>
  <si>
    <t>Rolls, 30", black, non-reflective, vinyl, clear synthetic liner</t>
  </si>
  <si>
    <t>Rolls, 24", black, non-reflective, vinyl, clear synthetic liner</t>
  </si>
  <si>
    <t>Rolls, 18", black, non-reflective, vinyl, clear synthetic liner</t>
  </si>
  <si>
    <t>30", E C film, red, clear synthetic liner</t>
  </si>
  <si>
    <t>24", E C film, red, clear synthetic liner</t>
  </si>
  <si>
    <t>30", E C film, blue, clear synthetic liner</t>
  </si>
  <si>
    <t>24", E C film, blue, clear synthetic liner</t>
  </si>
  <si>
    <t>30", E C film, green, clear synthetic liner</t>
  </si>
  <si>
    <t>24", E C film, green, clear synthetic liner</t>
  </si>
  <si>
    <t>30", E C film, brown, clear synthetic liner</t>
  </si>
  <si>
    <t>24", E C film, brown, clear synthetic liner</t>
  </si>
  <si>
    <t>Faces: Stop ahead (symbol), 30" fluorescent yellow, series DG3 cubed, material Symbol MUTCD W3-1A</t>
  </si>
  <si>
    <t>2" roll, red/white, conspicuity marking, series DG3 cubed, pressure sensitive, red/white block, 6" x 6", 983-32</t>
  </si>
  <si>
    <t>Faces: White body raised pavement markings, two-way white lens, 100 per carton</t>
  </si>
  <si>
    <t>Faces: White body raised pavement markings, one-way white lens, 100 per carton</t>
  </si>
  <si>
    <t>Faces: Signals ahead, 30 x 30 fluorescent yellow, series DG3 cubed, Symbol MUTCD W3-3</t>
  </si>
  <si>
    <t>Faces: Yield, 30 x 30</t>
  </si>
  <si>
    <t>Faces: Stop sign, 30 x 30, series DG3 cubed, pre-cut corners</t>
  </si>
  <si>
    <t>Faces: Two way pressure sensitive adhesive raised pavement markers yellow lens, 100 per carton</t>
  </si>
  <si>
    <t>Faces: Two way pressure sensitive adhesive raised pavement markers white lens, 100 per carton</t>
  </si>
  <si>
    <t>Faces: One way pressure sensitive adhesive raised pavement markers red lens, 100 per carton</t>
  </si>
  <si>
    <t>Faces: One way pressure sensitive adhesive raised pavement markers yellow lens, 100 per carton</t>
  </si>
  <si>
    <t>Faces: One way pressure sensitive adhesive raised pavement markers white lens, 100 per carton</t>
  </si>
  <si>
    <t>Faces: Yellow body raised pavement markings, two-way yellow lens, 100 per carton</t>
  </si>
  <si>
    <t>Faces: Yellow body raised pavement markings, one-way yellow lens, 100 per carton</t>
  </si>
  <si>
    <t>Faces: White body raised pavement markings, two-way white/red lens, 100 per carton</t>
  </si>
  <si>
    <t>Standard roll up construction signs, 48 x 48 reflective, vinyl, plastic corner pockets with ribs with overlays, fluorescent orange.  All construction signs in the Texas Manual on Uniform Traffic Control with carrying bags</t>
  </si>
  <si>
    <t>Rolls, 9", yellow, reflective, engineer grade, pressure sensitive, #3200T</t>
  </si>
  <si>
    <t>U channel galvanized steel post 7 ft. 1.12 lbs.</t>
  </si>
  <si>
    <t>Round post caps for flat with set screws, 2-3/8" post OD for 5-1/2" blade</t>
  </si>
  <si>
    <t>Round post caps for extruded with set screws, 2-3/8" post OD for 5-1/2" blade</t>
  </si>
  <si>
    <t>Drive Rivets, 3/8" aluminum</t>
  </si>
  <si>
    <t>2-7/8" OD, rounded, for flat blades, 5-1/2" blade holder with set screws</t>
  </si>
  <si>
    <t>2-3/8" OD, round 12" post caps for flat blade with set screws</t>
  </si>
  <si>
    <t>2-3/8" OD, round 12" post caps for extruded with set screws</t>
  </si>
  <si>
    <t>Vertical Panel with 20" x 28" black rubber rectangular base, reflective panel 8" x 36", orange and white diagonal sheeting, double sided, diamond grade reflective sheeting, 20# base</t>
  </si>
  <si>
    <t>Type III, 12x36, fluorescent yellow, DG3, (MUTCD OM-3R)</t>
  </si>
  <si>
    <t>Type III, 12x36, fluorescent yellow, DG3, (MUTCD OM-3L)</t>
  </si>
  <si>
    <t>Blanks, octagon 36 x 36</t>
  </si>
  <si>
    <t>Square sign post, 12 ft., 12 gauge, galvanized steel, pre-punched, 1-3/4" x 1-3/4"</t>
  </si>
  <si>
    <t>12" blade for flat street signs, square post cap, 1-3/4"</t>
  </si>
  <si>
    <t>12" blade for extruded street signs, square post cap, 1-3/4"</t>
  </si>
  <si>
    <t>2-3/8" post clamp with fasteners included with each clamp, aluminum</t>
  </si>
  <si>
    <t xml:space="preserve">Road markers, white, Carsonite CRM-375., flexible 3.75" width x 62" length, with 3" x 12" fluorescent yellow reflective diamond grade VIP installed
 </t>
  </si>
  <si>
    <t>Rolls, 30" x 50 yd., white, engineer grade, pressure sensitive, #3200T</t>
  </si>
  <si>
    <t xml:space="preserve">Rolls, 36" x 50 yd., white, engineer grade, pressure sensitive, #3200T </t>
  </si>
  <si>
    <t>Rolls, 9", fluorescent yellow, reflective, series DG3 cubed, pressure sensitive</t>
  </si>
  <si>
    <t>Rolls, 30", white, non-reflective, vinly, clear synthetic liner</t>
  </si>
  <si>
    <t>Faces: Stop sign, 36 x 36, series DG3 cubed, pre-cut corners</t>
  </si>
  <si>
    <t>Safetey vests, ML Kishigo Ultra-Cool mesh, contrasting #1056 (or equal), ANSI/ISEA 107 2010 Class 2 compliant, zipper front closure, 2" wide reflective material with 4.5" contrasting color, inside left chest 2-tier 4-division pencil pocket, lower right inside patch pocket, with Mic Tab on front left chest, with Road and Bridge imprinted on back, Size: M</t>
  </si>
  <si>
    <t>Safetey vests, ML Kishigo Ultra-Cool mesh, contrasting #1056 (or equal), ANSI/ISEA 107 2010 Class 2 compliant, zipper front closure, 2" wide reflective material with 4.5" contrasting color, inside left chest 2-tier 4-division pencil pocket, lower right inside patch pocket, with Mic Tab on front left chest, with Road and Bridge imprinted on back, Size: L</t>
  </si>
  <si>
    <t>Safetey vests, ML Kishigo Ultra-Cool mesh, contrasting #1056 (or equal), ANSI/ISEA 107 2010 Class 2 compliant, zipper front closure, 2" wide reflective material with 4.5" contrasting color, inside left chest 2-tier 4-division pencil pocket, lower right inside patch pocket, with Mic Tab on front left chest, with Road and Bridge imprinted on back, Size: XL</t>
  </si>
  <si>
    <t>Safetey vests, ML Kishigo Ultra-Cool mesh, contrasting #1056 (or equal), ANSI/ISEA 107 2010 Class 2 compliant, zipper front closure, 2" wide reflective material with 4.5" contrasting color, inside left chest 2-tier 4-division pencil pocket, lower right inside patch pocket, with Mic Tab on front left chest, with Road and Bridge imprinted on back, Size: XXL</t>
  </si>
  <si>
    <t>Safetey vests, ML Kishigo Ultra-Cool mesh, contrasting #1056 (or equal), ANSI/ISEA 107 2010 Class 2 compliant, zipper front closure, 2" wide reflective material with 4.5" contrasting color, inside left chest 2-tier 4-division pencil pocket, lower right inside patch pocket, with Mic Tab on front left chest, with Road and Bridge imprinted on back, Size: XXXL</t>
  </si>
  <si>
    <t>End of Road barricade boards, Type III with DG3 diamond grade sheeting on no-maintenance plastic boards, 10', red and white, 1" thick x 8" tall board, 3 right boards</t>
  </si>
  <si>
    <t>End of Road barricade boards, Type III with DG3 diamond grade sheeting on no-maintenance plastic boards, 10', red and white, 1" thick x 8" tall board, 3 left boards</t>
  </si>
  <si>
    <t>Barricade, two (2) "A" frames with two (2) 10' diamond grade sheeted I-beams, molded no-maintenance plastic boards, orange and white, right on one side and left on other side</t>
  </si>
  <si>
    <t>Safety cones, 28", orange, 12# weight, 4” upper reflective collars, with white diamond grade VIP reflective sheeting,    14-/34" x 14-3/4" base</t>
  </si>
  <si>
    <t>Rolls, 36", white, reflective series DG3 cubed, pressure sensitive</t>
  </si>
  <si>
    <t>36", E C film, red, clear synthetic liner</t>
  </si>
  <si>
    <t>CB09UA-5 cutting knives for Western Graphtec cutting pro 300-100</t>
  </si>
  <si>
    <t>CB15U-5 cutting knives for Western Graphtec cutting pro 300-100</t>
  </si>
  <si>
    <t>Safetey vests, ML Kishigo Ultra-Cool mesh, contrasting #1056 (or equal), ANSI/ISEA 107 2010 Class 2 compliant, zipper front closure, 2" wide reflective material with 4.5" contrasting color, inside left chest 2-tier 4-division pencil pocket, lower right inside patch pocket, with Mic Tab on front left chest, with Road and Bridge imprinted on back, Size: 4XL</t>
  </si>
  <si>
    <t>Safetey vests, ML Kishigo Ultra-Cool mesh, contrasting #1056 (or equal), ANSI/ISEA 107 2010 Class 2 compliant, zipper front closure, 2" wide reflective material with 4.5" contrasting color, inside left chest 2-tier 4-division pencil pocket, lower right inside patch pocket, with Mic Tab on front left chest, with Road and Bridge imprinted on back, Size: 5XL</t>
  </si>
  <si>
    <t>Fort Bend County Pricing Form</t>
  </si>
  <si>
    <t>Estimated Annual Quantity</t>
  </si>
  <si>
    <t>Section 2: Blanks                                                            Blanks must be .080 aluminum</t>
  </si>
  <si>
    <t xml:space="preserve">Section 3: Posts and Accessories-Telespar Sign Support System                                                                                                 </t>
  </si>
  <si>
    <t xml:space="preserve">Section 4: Construction Supplies                                                                                                </t>
  </si>
  <si>
    <t xml:space="preserve">Section 4: Construction Supplies  (cont'd)                                                                                              </t>
  </si>
  <si>
    <t xml:space="preserve">Section 5: Carsonite Products or equal                                (See Section 1.18 Name Brands)                                                                                       </t>
  </si>
  <si>
    <t xml:space="preserve">Section 6: 3M Products                                                            </t>
  </si>
  <si>
    <t xml:space="preserve">Section 6: 3M Products  (cont'd)                                                          </t>
  </si>
  <si>
    <t xml:space="preserve">Section 8: Cutting Knives                                                        </t>
  </si>
  <si>
    <t>Rolls, 30", transfer tape, clear TPM5</t>
  </si>
  <si>
    <t>Rolls, 36", transfer tape, clear TPM5</t>
  </si>
  <si>
    <t>Blanks, rounded corners, rectangle 24 x 12</t>
  </si>
  <si>
    <t>Blanks, rounded corners, rectangle 24 x 10</t>
  </si>
  <si>
    <t>Blanks, rounded corners, rectangle 24 x 8</t>
  </si>
  <si>
    <t>Rolls, 24", transfer tape, clear TPM5 transfer prepositioned</t>
  </si>
  <si>
    <t>100</t>
  </si>
  <si>
    <t xml:space="preserve">Bid             Price                                per each                 </t>
  </si>
  <si>
    <t>Total Section 1:</t>
  </si>
  <si>
    <t>Safety cones, 36", orange, 12# weight, 6” upper reflective collars, with white diamond grade VIP reflective sheeting, 14-/34" x 14-3/4" base</t>
  </si>
  <si>
    <t>Safety cones, 36", orange, 12# weight, 4” upper reflective collars, with white diamond grade VIP reflective sheeting, 14-/34" x 14-3/4" base</t>
  </si>
  <si>
    <t>Safety cones, 28", orange, 12# weight, 6" upper reflective collars, with white diamond grade VIP reflective sheeting, 14-/34" x 14-3/4" base</t>
  </si>
  <si>
    <t>50</t>
  </si>
  <si>
    <t>1000</t>
  </si>
  <si>
    <t>500</t>
  </si>
  <si>
    <t>300</t>
  </si>
  <si>
    <t>65</t>
  </si>
  <si>
    <t>400</t>
  </si>
  <si>
    <t>600</t>
  </si>
  <si>
    <t>1500</t>
  </si>
  <si>
    <t>4500</t>
  </si>
  <si>
    <t>5000</t>
  </si>
  <si>
    <t>20000</t>
  </si>
  <si>
    <t>200</t>
  </si>
  <si>
    <t>2000</t>
  </si>
  <si>
    <t>10</t>
  </si>
  <si>
    <t>20</t>
  </si>
  <si>
    <t>5</t>
  </si>
  <si>
    <t>6</t>
  </si>
  <si>
    <t>60</t>
  </si>
  <si>
    <r>
      <rPr>
        <b/>
        <sz val="12"/>
        <rFont val="Times New Roman"/>
        <family val="1"/>
      </rPr>
      <t xml:space="preserve">Faces (Faces only NOT complete signs, Does Not include blank)  </t>
    </r>
    <r>
      <rPr>
        <sz val="12"/>
        <rFont val="Times New Roman"/>
        <family val="1"/>
      </rPr>
      <t xml:space="preserve">                                                                                            Faces must  be pressure sensitive, series DG3 cubed, reflective sheeting and packaged with slip sheeting.  Must be packaged with plastic washers.  </t>
    </r>
    <r>
      <rPr>
        <b/>
        <sz val="12"/>
        <rFont val="Times New Roman"/>
        <family val="1"/>
      </rPr>
      <t>Add 3M protective overlay film (series 1160) to each sign face.</t>
    </r>
  </si>
  <si>
    <t>25</t>
  </si>
  <si>
    <t>3</t>
  </si>
  <si>
    <t>1100</t>
  </si>
  <si>
    <t>Total Section 2:</t>
  </si>
  <si>
    <t>Total Section 3:</t>
  </si>
  <si>
    <t>Total Section 4:</t>
  </si>
  <si>
    <t>Total Section 5:</t>
  </si>
  <si>
    <t>Total Section 6:</t>
  </si>
  <si>
    <t>Chip seal markers, white with cover, two sided</t>
  </si>
  <si>
    <t>Total Section 7:</t>
  </si>
  <si>
    <t>Total Section 8:</t>
  </si>
  <si>
    <t>Total Section 9:</t>
  </si>
  <si>
    <t>Total Section 10:</t>
  </si>
  <si>
    <t>Total Section 11:</t>
  </si>
  <si>
    <t>Term Contract for Traffic Signs, Posts and Supplies</t>
  </si>
  <si>
    <t>Section 1: Complete Signs                                                               Finished traffic signs must be .080 aluminum with faces, diamond grade, VIP, reflective sheeting.  Add 3M protective overlay film (series 1160) to each sign.</t>
  </si>
  <si>
    <t>Extended       Cost</t>
  </si>
  <si>
    <t>75‐4892 TRF RD Taper 2.875 Poz Loc Sockets</t>
  </si>
  <si>
    <t>76‐6050 6603 RD Post Shim W/9/16” Hole  Wedges</t>
  </si>
  <si>
    <t>Rolls, 36" x 50 yd., white, engineer grade, pressure sensitive, #3200T</t>
  </si>
  <si>
    <t>Rolls, 30", white, reflective, series DG3 cubed, pressure sensitive</t>
  </si>
  <si>
    <t>Rolls, 36", white, reflective, series DG3 cubed, pressure sensitive</t>
  </si>
  <si>
    <t>Rolls, 18", yellow, reflective, series DG3 cubed, pressure Sensitive</t>
  </si>
  <si>
    <t>Rolls, 24", yellow, reflective, series DG3 cubed, pressure Sensitive</t>
  </si>
  <si>
    <t>Rolls, 30", yellow, reflective, series DG3 cubed, pressure Sensitive</t>
  </si>
  <si>
    <t>Rolls, 36", yellow, reflective, series DG3 cubed, pressure Sensitive</t>
  </si>
  <si>
    <t>Rolls, 30", white, non-reflective, vinyl, clear synthetic liner</t>
  </si>
  <si>
    <t>Rolls,   9", fluorescent yellow, reflective, series DG3 cubed, pressure sensitive</t>
  </si>
  <si>
    <t>Blanks, rounded corners, triangle, 30</t>
  </si>
  <si>
    <t>Protective overlay film (series 1160), 30" x 50 yards</t>
  </si>
  <si>
    <t>Protective overlay film (series 1160), 36" x 50 yards</t>
  </si>
  <si>
    <t>Vendor Name:</t>
  </si>
  <si>
    <t>Anchors: 1-7/8" x 1-7/8" x 36"</t>
  </si>
  <si>
    <t xml:space="preserve">Bid Price  per Each </t>
  </si>
  <si>
    <t>Lawson Number</t>
  </si>
  <si>
    <t>7698</t>
  </si>
  <si>
    <t>7699</t>
  </si>
  <si>
    <t>7700</t>
  </si>
  <si>
    <t>1766</t>
  </si>
  <si>
    <t>1784</t>
  </si>
  <si>
    <t>1865</t>
  </si>
  <si>
    <t>1786</t>
  </si>
  <si>
    <t>Blanks, rounded corners, triangle, 36</t>
  </si>
  <si>
    <t>14’ 1-3/4”x1-3/4” square 12 gauge galvanized sign post</t>
  </si>
  <si>
    <t>12” round post cap flat blade for 2.375” round post</t>
  </si>
  <si>
    <t>12” round post cap extruded for 2.375” round post</t>
  </si>
  <si>
    <t>new</t>
  </si>
  <si>
    <t>Barricade, portable type I standard 36" plastic with reflective DG3 diamond grade sheeting with aluminum legs</t>
  </si>
  <si>
    <t>Standard roll up construction signs, 36 x 36 reflective, vinyl, plastic corner pockets with ribs with overlays, fluorescent orange.  All construction signs in the Texas Manual on Uniform Traffic Control with carrying bags</t>
  </si>
  <si>
    <t>DF3000W 12" Screwlock Roll-Up Sign Stand</t>
  </si>
  <si>
    <t>DF4700TX 7" RUB3315 Roll-Up Sign Stand</t>
  </si>
  <si>
    <t>DF4503 5" RUB3315 Roll-Up Sign Stand</t>
  </si>
  <si>
    <t>DF3003S 12" Stablock Fold &amp; Roll Sign Stand</t>
  </si>
  <si>
    <t>DF3000S 12" Stablock Fold &amp; Roll Sign Stand</t>
  </si>
  <si>
    <t>DF3003W 12" Screwlock Roll-Up Sign Stand</t>
  </si>
  <si>
    <t>Rolls, 30", red, reflective series DG3 cubed, pressure sensitive</t>
  </si>
  <si>
    <t>Faces: Yield, 36 x 36</t>
  </si>
  <si>
    <t>Blanks, rounded corners, rectangle 36 x 18</t>
  </si>
  <si>
    <t xml:space="preserve">Section 7: Avery Denison                                          </t>
  </si>
  <si>
    <t xml:space="preserve">Section 7: Avery Denison (cont'd)                                         </t>
  </si>
  <si>
    <t>15</t>
  </si>
  <si>
    <t>**74‐5606 TRF RD RW 2.375 16 gauge Post, 12'</t>
  </si>
  <si>
    <t>Faces: Stop ahead (symbol), 36" fluorescent yellow, series DG3 cubed, material Symbol MUTCD W3-1A</t>
  </si>
  <si>
    <t xml:space="preserve">Section 9: Banding Materials                                                                                               </t>
  </si>
  <si>
    <t xml:space="preserve">Section 10: Safety Vests                                                                                               </t>
  </si>
  <si>
    <t xml:space="preserve">Section 10: Safety Vests (cont'd)                                                                                              </t>
  </si>
  <si>
    <t>36", E C film, green, clear synthetic liner</t>
  </si>
  <si>
    <t>Rolls, 9", red, reflective series DG3 cubed, pressure sensitive</t>
  </si>
  <si>
    <t>Rolls, 48", fluorescent orange, reflective, series DG3 cubed, pressure sensitive</t>
  </si>
  <si>
    <t>Rolls, 48", black, non-reflective, vinyl, clear synthetic liner</t>
  </si>
  <si>
    <t>Rolls, 36", red, non-reflective, vinyl, clear synthetic liner</t>
  </si>
  <si>
    <t>Rolls, 18", red, non-reflective, vinyl, clear synthetic liner</t>
  </si>
  <si>
    <t>Rolls, 24", red, non-reflective, vinyl, clear synthetic liner</t>
  </si>
  <si>
    <t>Rolls, 9", transfer tape, clear, TPM5</t>
  </si>
  <si>
    <t xml:space="preserve">Rolls, 12", transfer tape, clear, TPM5 </t>
  </si>
  <si>
    <t>Barricade Kit, Plasticade, Plastic square tube uprights, 1.75" x 1.75" x 63", include hardware</t>
  </si>
  <si>
    <t>Barricade Kit, Telespar steel square tube feet, 1.75" x 1.75" x 60" with 6" riser, include hardware</t>
  </si>
  <si>
    <t xml:space="preserve">new </t>
  </si>
  <si>
    <t>Barricade, Type III collapsible, HIP reflective sheeting, plasticade boards, 10 foot, double sided sheeting right and left with Telespar tubing for upright support and legs, 1" thick x 8" tall board, with universal mounting holds, with mounting hardware</t>
  </si>
  <si>
    <t>End of Road barricade boards, HIP reflective sheeting on no-maintenance plastic boards, 10', orange and white, 1" thick x 8" tall board</t>
  </si>
  <si>
    <t>Plasticade traffic drum, orange, with 4" HIP orange/white reflective sheeting, 23.5" W x 39.7" H, 8lbs</t>
  </si>
  <si>
    <t>Rubber tire ring, inside diameter 22.5", outside diameter 34", 20 - 25lbs</t>
  </si>
  <si>
    <t>Square sign post, 12 ft., 14 gauge, galvanized steel, pre-punched, 1-3/4" x 1-3/4"</t>
  </si>
  <si>
    <t>Square sign post, 10 ft., 14 gauge, galvanized steel, pre-punched, 1-3/4" x 1-3/4"</t>
  </si>
  <si>
    <t>Blanks, pentagon, 48"</t>
  </si>
  <si>
    <t>Faces: Stop sign, 48 x 48, series DG3 cubed, pre-cut corners</t>
  </si>
  <si>
    <t>48" white reflective series DG3</t>
  </si>
  <si>
    <t>48" Yellow reflective series DG3</t>
  </si>
  <si>
    <t>48" yellow Green reflective series DG3</t>
  </si>
  <si>
    <t>36" Yellow Green Reflective series DG3</t>
  </si>
  <si>
    <t>9" green DG3 Pressure Sensitive</t>
  </si>
  <si>
    <t>BID 24-049</t>
  </si>
  <si>
    <t>Blanks, square, 18”x66”</t>
  </si>
  <si>
    <t>NEW</t>
  </si>
  <si>
    <t xml:space="preserve">Section 11: Miscellaneous                                                                                               </t>
  </si>
  <si>
    <r>
      <t xml:space="preserve">Yellow </t>
    </r>
    <r>
      <rPr>
        <b/>
        <i/>
        <sz val="12"/>
        <rFont val="Times New Roman"/>
        <family val="1"/>
      </rPr>
      <t>ALLSTATE</t>
    </r>
    <r>
      <rPr>
        <sz val="12"/>
        <rFont val="Times New Roman"/>
        <family val="1"/>
      </rPr>
      <t xml:space="preserve"> water base traffic paint for stripping roads in gallons</t>
    </r>
  </si>
  <si>
    <r>
      <t xml:space="preserve">White </t>
    </r>
    <r>
      <rPr>
        <b/>
        <i/>
        <sz val="12"/>
        <rFont val="Times New Roman"/>
        <family val="1"/>
      </rPr>
      <t>ALLSTATE</t>
    </r>
    <r>
      <rPr>
        <sz val="12"/>
        <rFont val="Times New Roman"/>
        <family val="1"/>
      </rPr>
      <t xml:space="preserve"> water base traffic paint for stripping roads in gallons</t>
    </r>
  </si>
  <si>
    <r>
      <t xml:space="preserve">Blue </t>
    </r>
    <r>
      <rPr>
        <b/>
        <i/>
        <sz val="12"/>
        <rFont val="Times New Roman"/>
        <family val="1"/>
      </rPr>
      <t>ALLSTATE</t>
    </r>
    <r>
      <rPr>
        <sz val="12"/>
        <rFont val="Times New Roman"/>
        <family val="1"/>
      </rPr>
      <t xml:space="preserve"> water base traffic paint for stripping roads in gallons</t>
    </r>
  </si>
  <si>
    <r>
      <t xml:space="preserve">Red </t>
    </r>
    <r>
      <rPr>
        <b/>
        <i/>
        <sz val="12"/>
        <rFont val="Times New Roman"/>
        <family val="1"/>
      </rPr>
      <t>ALLSTATE</t>
    </r>
    <r>
      <rPr>
        <sz val="12"/>
        <rFont val="Times New Roman"/>
        <family val="1"/>
      </rPr>
      <t xml:space="preserve"> water base traffic paint for stripping roads in gallons</t>
    </r>
  </si>
  <si>
    <r>
      <t xml:space="preserve">Black </t>
    </r>
    <r>
      <rPr>
        <b/>
        <i/>
        <sz val="12"/>
        <rFont val="Times New Roman"/>
        <family val="1"/>
      </rPr>
      <t>ALLSTATE</t>
    </r>
    <r>
      <rPr>
        <sz val="12"/>
        <rFont val="Times New Roman"/>
        <family val="1"/>
      </rPr>
      <t xml:space="preserve"> water base traffic paint for stripping roads in gallons</t>
    </r>
  </si>
  <si>
    <t>Blanks, square 18" x 30"</t>
  </si>
  <si>
    <t>Blanks, square, 18” x 48”</t>
  </si>
  <si>
    <t>Blanks, square, 18” x 54”</t>
  </si>
  <si>
    <t>Blanks, square, 18” x 60”</t>
  </si>
  <si>
    <t>Blanks, extruded, 9" x 30"</t>
  </si>
  <si>
    <t>Blanks, extruded, 9" x 36"</t>
  </si>
  <si>
    <t>Blanks, extruded, 9" x 42"</t>
  </si>
  <si>
    <t>Blanks, extruded, 9" x 48"</t>
  </si>
  <si>
    <t>Blanks, extruded, 9" x 54"</t>
  </si>
  <si>
    <t>Blanks, square, 18" x 72"</t>
  </si>
  <si>
    <t>Blanks, square, 18" x 78"</t>
  </si>
  <si>
    <t>Blanks, square, 18" x 84"</t>
  </si>
  <si>
    <t>Blanks, square, 18" x 90"</t>
  </si>
  <si>
    <t>Blanks, square, 18" x 105"</t>
  </si>
  <si>
    <t>Blanks, square, 12" x 36"</t>
  </si>
  <si>
    <t>Blanks, square, 15" x 30"</t>
  </si>
  <si>
    <t>Blanks, square, 36" x 48"</t>
  </si>
  <si>
    <t>Blanks, octagon, 48" x 48"</t>
  </si>
  <si>
    <t>Blanks, square, diamond punch, 48" x 48"</t>
  </si>
  <si>
    <t>Term: April 1, 2024 through March 31, 2025</t>
  </si>
  <si>
    <t>Section 2: Blanks                                                            Blanks must be .080 aluminum            (cont'd)</t>
  </si>
  <si>
    <t xml:space="preserve">Section 3: Posts and Accessories-Telespar Sign Support System                                   (cont'd)                     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</si>
</sst>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00_);_(&quot;$&quot;* \(#,##0.000\);_(&quot;$&quot;* &quot;-&quot;???_);_(@_)"/>
    <numFmt numFmtId="169" formatCode="&quot;$&quot;#,##0.00"/>
  </numFmts>
  <fonts count="41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justify" vertical="top" wrapText="1"/>
    </xf>
    <xf numFmtId="44" fontId="3" fillId="0" borderId="10" xfId="0" applyNumberFormat="1" applyFont="1" applyBorder="1" applyAlignment="1">
      <alignment horizontal="right" vertical="top"/>
    </xf>
    <xf numFmtId="44" fontId="3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vertical="top"/>
    </xf>
    <xf numFmtId="44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4" fontId="2" fillId="0" borderId="10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fill" vertical="top"/>
    </xf>
    <xf numFmtId="0" fontId="3" fillId="0" borderId="10" xfId="57" applyFont="1" applyFill="1" applyBorder="1" applyAlignment="1">
      <alignment horizontal="justify" vertical="top" wrapText="1"/>
      <protection/>
    </xf>
    <xf numFmtId="0" fontId="3" fillId="0" borderId="10" xfId="57" applyFont="1" applyFill="1" applyBorder="1" applyAlignment="1">
      <alignment horizontal="left" vertical="top" wrapText="1"/>
      <protection/>
    </xf>
    <xf numFmtId="0" fontId="2" fillId="34" borderId="10" xfId="0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7" fontId="3" fillId="0" borderId="10" xfId="0" applyNumberFormat="1" applyFont="1" applyBorder="1" applyAlignment="1" applyProtection="1">
      <alignment vertical="top"/>
      <protection locked="0"/>
    </xf>
    <xf numFmtId="44" fontId="2" fillId="33" borderId="10" xfId="0" applyNumberFormat="1" applyFont="1" applyFill="1" applyBorder="1" applyAlignment="1" applyProtection="1">
      <alignment horizontal="center" vertical="top" wrapText="1"/>
      <protection locked="0"/>
    </xf>
    <xf numFmtId="7" fontId="3" fillId="0" borderId="10" xfId="0" applyNumberFormat="1" applyFont="1" applyFill="1" applyBorder="1" applyAlignment="1" applyProtection="1">
      <alignment vertical="top"/>
      <protection locked="0"/>
    </xf>
    <xf numFmtId="0" fontId="3" fillId="0" borderId="11" xfId="0" applyFont="1" applyBorder="1" applyAlignment="1">
      <alignment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44" fontId="3" fillId="0" borderId="10" xfId="0" applyNumberFormat="1" applyFont="1" applyBorder="1" applyAlignment="1">
      <alignment horizontal="center" vertical="top"/>
    </xf>
    <xf numFmtId="0" fontId="3" fillId="0" borderId="10" xfId="0" applyFont="1" applyFill="1" applyBorder="1" applyAlignment="1">
      <alignment horizontal="justify" vertical="top"/>
    </xf>
    <xf numFmtId="44" fontId="3" fillId="0" borderId="10" xfId="0" applyNumberFormat="1" applyFont="1" applyFill="1" applyBorder="1" applyAlignment="1">
      <alignment vertical="top"/>
    </xf>
    <xf numFmtId="0" fontId="3" fillId="0" borderId="10" xfId="0" applyFont="1" applyFill="1" applyBorder="1" applyAlignment="1" applyProtection="1" quotePrefix="1">
      <alignment horizontal="center" vertical="top"/>
      <protection locked="0"/>
    </xf>
    <xf numFmtId="0" fontId="3" fillId="0" borderId="10" xfId="0" applyFont="1" applyFill="1" applyBorder="1" applyAlignment="1">
      <alignment horizontal="fill" vertical="top"/>
    </xf>
    <xf numFmtId="0" fontId="3" fillId="0" borderId="10" xfId="0" applyFont="1" applyBorder="1" applyAlignment="1">
      <alignment vertical="center"/>
    </xf>
    <xf numFmtId="44" fontId="2" fillId="35" borderId="12" xfId="0" applyNumberFormat="1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 quotePrefix="1">
      <alignment horizontal="center" vertical="top"/>
    </xf>
    <xf numFmtId="0" fontId="3" fillId="0" borderId="11" xfId="57" applyFont="1" applyBorder="1" applyAlignment="1">
      <alignment horizontal="center" vertical="top"/>
      <protection/>
    </xf>
    <xf numFmtId="49" fontId="3" fillId="0" borderId="11" xfId="0" applyNumberFormat="1" applyFont="1" applyFill="1" applyBorder="1" applyAlignment="1">
      <alignment horizontal="center" vertical="top"/>
    </xf>
    <xf numFmtId="0" fontId="3" fillId="0" borderId="11" xfId="57" applyFont="1" applyFill="1" applyBorder="1" applyAlignment="1">
      <alignment horizontal="center" vertical="top" wrapText="1"/>
      <protection/>
    </xf>
    <xf numFmtId="49" fontId="3" fillId="0" borderId="11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right" vertical="top"/>
    </xf>
    <xf numFmtId="4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/>
    </xf>
    <xf numFmtId="44" fontId="3" fillId="0" borderId="10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0" xfId="0" applyFont="1" applyBorder="1" applyAlignment="1" applyProtection="1">
      <alignment horizontal="left" vertical="top"/>
      <protection locked="0"/>
    </xf>
    <xf numFmtId="0" fontId="3" fillId="34" borderId="10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 horizontal="right" vertical="top"/>
    </xf>
    <xf numFmtId="0" fontId="2" fillId="0" borderId="10" xfId="0" applyFont="1" applyBorder="1" applyAlignment="1" applyProtection="1">
      <alignment vertical="top"/>
      <protection locked="0"/>
    </xf>
    <xf numFmtId="0" fontId="3" fillId="0" borderId="10" xfId="0" applyFont="1" applyBorder="1" applyAlignment="1">
      <alignment horizontal="left" vertical="top"/>
    </xf>
    <xf numFmtId="0" fontId="3" fillId="34" borderId="10" xfId="0" applyFont="1" applyFill="1" applyBorder="1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2"/>
  <sheetViews>
    <sheetView tabSelected="1" view="pageBreakPreview" zoomScale="120" zoomScaleSheetLayoutView="120" zoomScalePageLayoutView="0" workbookViewId="0" topLeftCell="A1">
      <selection activeCell="C17" sqref="C17"/>
    </sheetView>
  </sheetViews>
  <sheetFormatPr defaultColWidth="9.140625" defaultRowHeight="12.75"/>
  <cols>
    <col min="1" max="1" width="54.421875" style="2" customWidth="1"/>
    <col min="2" max="2" width="11.28125" style="12" customWidth="1"/>
    <col min="3" max="3" width="12.7109375" style="5" customWidth="1"/>
    <col min="4" max="4" width="15.7109375" style="5" customWidth="1"/>
    <col min="5" max="16384" width="9.140625" style="3" customWidth="1"/>
  </cols>
  <sheetData>
    <row r="1" spans="1:5" ht="15.75">
      <c r="A1" s="49"/>
      <c r="B1" s="49"/>
      <c r="C1" s="49"/>
      <c r="D1" s="49"/>
      <c r="E1" s="26"/>
    </row>
    <row r="2" spans="1:5" ht="15.75">
      <c r="A2" s="49" t="s">
        <v>121</v>
      </c>
      <c r="B2" s="49"/>
      <c r="C2" s="49"/>
      <c r="D2" s="49"/>
      <c r="E2" s="26"/>
    </row>
    <row r="3" spans="1:5" ht="15.75">
      <c r="A3" s="49" t="s">
        <v>253</v>
      </c>
      <c r="B3" s="49"/>
      <c r="C3" s="49"/>
      <c r="D3" s="49"/>
      <c r="E3" s="26"/>
    </row>
    <row r="4" spans="1:5" ht="15.75">
      <c r="A4" s="49" t="s">
        <v>176</v>
      </c>
      <c r="B4" s="49"/>
      <c r="C4" s="49"/>
      <c r="D4" s="49"/>
      <c r="E4" s="26"/>
    </row>
    <row r="5" spans="1:5" ht="15.75">
      <c r="A5" s="49" t="s">
        <v>281</v>
      </c>
      <c r="B5" s="49"/>
      <c r="C5" s="49"/>
      <c r="D5" s="49"/>
      <c r="E5" s="26"/>
    </row>
    <row r="6" spans="1:5" ht="15.75">
      <c r="A6" s="22"/>
      <c r="B6" s="22"/>
      <c r="C6" s="22"/>
      <c r="D6" s="22"/>
      <c r="E6" s="26"/>
    </row>
    <row r="7" spans="1:5" ht="15.75">
      <c r="A7" s="45" t="s">
        <v>193</v>
      </c>
      <c r="B7" s="50"/>
      <c r="C7" s="50"/>
      <c r="D7" s="50"/>
      <c r="E7" s="26"/>
    </row>
    <row r="8" spans="1:5" ht="66" customHeight="1">
      <c r="A8" s="9" t="s">
        <v>177</v>
      </c>
      <c r="B8" s="10" t="s">
        <v>122</v>
      </c>
      <c r="C8" s="10" t="s">
        <v>195</v>
      </c>
      <c r="D8" s="8" t="s">
        <v>178</v>
      </c>
      <c r="E8" s="35" t="s">
        <v>196</v>
      </c>
    </row>
    <row r="9" spans="1:5" ht="33" customHeight="1">
      <c r="A9" s="4" t="s">
        <v>0</v>
      </c>
      <c r="B9" s="12">
        <v>400</v>
      </c>
      <c r="C9" s="23"/>
      <c r="D9" s="6">
        <f>SUM(B9*C9)</f>
        <v>0</v>
      </c>
      <c r="E9" s="36">
        <v>1794</v>
      </c>
    </row>
    <row r="10" spans="1:5" ht="33" customHeight="1">
      <c r="A10" s="4" t="s">
        <v>93</v>
      </c>
      <c r="B10" s="12" t="s">
        <v>143</v>
      </c>
      <c r="C10" s="23"/>
      <c r="D10" s="6">
        <f>SUM(B10*C10)</f>
        <v>0</v>
      </c>
      <c r="E10" s="36">
        <v>10400</v>
      </c>
    </row>
    <row r="11" spans="1:5" ht="33" customHeight="1">
      <c r="A11" s="4" t="s">
        <v>94</v>
      </c>
      <c r="B11" s="12" t="s">
        <v>143</v>
      </c>
      <c r="C11" s="23"/>
      <c r="D11" s="6">
        <f>SUM(B11*C11)</f>
        <v>0</v>
      </c>
      <c r="E11" s="36">
        <v>10401</v>
      </c>
    </row>
    <row r="12" spans="1:5" ht="15.75">
      <c r="A12" s="52" t="s">
        <v>139</v>
      </c>
      <c r="B12" s="52"/>
      <c r="C12" s="52"/>
      <c r="D12" s="5">
        <f>SUM(D9:D11)</f>
        <v>0</v>
      </c>
      <c r="E12" s="26"/>
    </row>
    <row r="13" spans="1:5" ht="15.75">
      <c r="A13" s="45"/>
      <c r="B13" s="53"/>
      <c r="C13" s="53"/>
      <c r="D13" s="53"/>
      <c r="E13" s="26"/>
    </row>
    <row r="14" spans="1:5" ht="48.75" customHeight="1">
      <c r="A14" s="9" t="s">
        <v>123</v>
      </c>
      <c r="B14" s="10" t="s">
        <v>122</v>
      </c>
      <c r="C14" s="10" t="s">
        <v>195</v>
      </c>
      <c r="D14" s="8" t="s">
        <v>178</v>
      </c>
      <c r="E14" s="26"/>
    </row>
    <row r="15" spans="1:5" ht="15.75" customHeight="1">
      <c r="A15" s="2" t="s">
        <v>1</v>
      </c>
      <c r="B15" s="12" t="s">
        <v>144</v>
      </c>
      <c r="C15" s="23"/>
      <c r="D15" s="6">
        <f>SUM(B15*C15)</f>
        <v>0</v>
      </c>
      <c r="E15" s="36">
        <v>1704</v>
      </c>
    </row>
    <row r="16" spans="1:5" ht="15.75" customHeight="1">
      <c r="A16" s="2" t="s">
        <v>2</v>
      </c>
      <c r="B16" s="12" t="s">
        <v>144</v>
      </c>
      <c r="C16" s="23"/>
      <c r="D16" s="6">
        <f>SUM(B16*C16)</f>
        <v>0</v>
      </c>
      <c r="E16" s="36">
        <v>1797</v>
      </c>
    </row>
    <row r="17" spans="1:5" ht="15.75" customHeight="1">
      <c r="A17" s="2" t="s">
        <v>3</v>
      </c>
      <c r="B17" s="12" t="s">
        <v>144</v>
      </c>
      <c r="C17" s="23"/>
      <c r="D17" s="6">
        <f>SUM(B17*C17)</f>
        <v>0</v>
      </c>
      <c r="E17" s="36">
        <v>1703</v>
      </c>
    </row>
    <row r="18" spans="1:5" ht="15.75" customHeight="1">
      <c r="A18" s="2" t="s">
        <v>4</v>
      </c>
      <c r="B18" s="12" t="s">
        <v>145</v>
      </c>
      <c r="C18" s="23"/>
      <c r="D18" s="6">
        <f>SUM(B18*C18)</f>
        <v>0</v>
      </c>
      <c r="E18" s="36">
        <v>1798</v>
      </c>
    </row>
    <row r="19" spans="1:5" ht="15.75" customHeight="1">
      <c r="A19" s="2" t="s">
        <v>5</v>
      </c>
      <c r="B19" s="12" t="s">
        <v>144</v>
      </c>
      <c r="C19" s="23"/>
      <c r="D19" s="6">
        <f aca="true" t="shared" si="0" ref="D19:D40">SUM(B19*C19)</f>
        <v>0</v>
      </c>
      <c r="E19" s="36">
        <v>1705</v>
      </c>
    </row>
    <row r="20" spans="1:5" ht="15.75" customHeight="1">
      <c r="A20" s="2" t="s">
        <v>95</v>
      </c>
      <c r="B20" s="12" t="s">
        <v>146</v>
      </c>
      <c r="C20" s="23"/>
      <c r="D20" s="6">
        <f t="shared" si="0"/>
        <v>0</v>
      </c>
      <c r="E20" s="36">
        <v>10402</v>
      </c>
    </row>
    <row r="21" spans="1:5" ht="15.75" customHeight="1">
      <c r="A21" s="2" t="s">
        <v>6</v>
      </c>
      <c r="B21" s="12" t="s">
        <v>146</v>
      </c>
      <c r="C21" s="23"/>
      <c r="D21" s="6">
        <f t="shared" si="0"/>
        <v>0</v>
      </c>
      <c r="E21" s="36">
        <v>1799</v>
      </c>
    </row>
    <row r="22" spans="1:5" ht="15.75" customHeight="1">
      <c r="A22" s="2" t="s">
        <v>7</v>
      </c>
      <c r="B22" s="12" t="s">
        <v>147</v>
      </c>
      <c r="C22" s="23"/>
      <c r="D22" s="6">
        <f t="shared" si="0"/>
        <v>0</v>
      </c>
      <c r="E22" s="36">
        <v>1706</v>
      </c>
    </row>
    <row r="23" spans="1:5" ht="15.75" customHeight="1">
      <c r="A23" s="2" t="s">
        <v>135</v>
      </c>
      <c r="B23" s="12" t="s">
        <v>148</v>
      </c>
      <c r="C23" s="23"/>
      <c r="D23" s="6">
        <f t="shared" si="0"/>
        <v>0</v>
      </c>
      <c r="E23" s="36">
        <v>12539</v>
      </c>
    </row>
    <row r="24" spans="1:5" ht="15.75" customHeight="1">
      <c r="A24" s="2" t="s">
        <v>134</v>
      </c>
      <c r="B24" s="12" t="s">
        <v>148</v>
      </c>
      <c r="C24" s="23"/>
      <c r="D24" s="6">
        <f t="shared" si="0"/>
        <v>0</v>
      </c>
      <c r="E24" s="36">
        <v>12540</v>
      </c>
    </row>
    <row r="25" spans="1:5" ht="15.75" customHeight="1">
      <c r="A25" s="2" t="s">
        <v>133</v>
      </c>
      <c r="B25" s="12" t="s">
        <v>148</v>
      </c>
      <c r="C25" s="23"/>
      <c r="D25" s="6">
        <f t="shared" si="0"/>
        <v>0</v>
      </c>
      <c r="E25" s="36">
        <v>12541</v>
      </c>
    </row>
    <row r="26" spans="1:5" ht="15.75" customHeight="1">
      <c r="A26" s="2" t="s">
        <v>8</v>
      </c>
      <c r="B26" s="12" t="s">
        <v>148</v>
      </c>
      <c r="C26" s="23"/>
      <c r="D26" s="6">
        <f t="shared" si="0"/>
        <v>0</v>
      </c>
      <c r="E26" s="36">
        <v>1707</v>
      </c>
    </row>
    <row r="27" spans="1:5" ht="15.75" customHeight="1">
      <c r="A27" s="2" t="s">
        <v>9</v>
      </c>
      <c r="B27" s="12" t="s">
        <v>148</v>
      </c>
      <c r="C27" s="23"/>
      <c r="D27" s="6">
        <f t="shared" si="0"/>
        <v>0</v>
      </c>
      <c r="E27" s="36">
        <v>1709</v>
      </c>
    </row>
    <row r="28" spans="1:5" ht="15.75" customHeight="1">
      <c r="A28" s="2" t="s">
        <v>10</v>
      </c>
      <c r="B28" s="12" t="s">
        <v>144</v>
      </c>
      <c r="C28" s="23"/>
      <c r="D28" s="6">
        <f t="shared" si="0"/>
        <v>0</v>
      </c>
      <c r="E28" s="36">
        <v>1710</v>
      </c>
    </row>
    <row r="29" spans="1:5" ht="15.75" customHeight="1">
      <c r="A29" s="2" t="s">
        <v>11</v>
      </c>
      <c r="B29" s="12" t="s">
        <v>146</v>
      </c>
      <c r="C29" s="23"/>
      <c r="D29" s="6">
        <f t="shared" si="0"/>
        <v>0</v>
      </c>
      <c r="E29" s="36">
        <v>1803</v>
      </c>
    </row>
    <row r="30" spans="1:5" ht="15.75" customHeight="1">
      <c r="A30" s="2" t="s">
        <v>12</v>
      </c>
      <c r="B30" s="12" t="s">
        <v>137</v>
      </c>
      <c r="C30" s="23"/>
      <c r="D30" s="6">
        <f t="shared" si="0"/>
        <v>0</v>
      </c>
      <c r="E30" s="36">
        <v>1802</v>
      </c>
    </row>
    <row r="31" spans="1:5" ht="15.75" customHeight="1">
      <c r="A31" s="2" t="s">
        <v>13</v>
      </c>
      <c r="B31" s="12" t="s">
        <v>145</v>
      </c>
      <c r="C31" s="23"/>
      <c r="D31" s="6">
        <f t="shared" si="0"/>
        <v>0</v>
      </c>
      <c r="E31" s="36">
        <v>1711</v>
      </c>
    </row>
    <row r="32" spans="1:5" ht="15.75" customHeight="1">
      <c r="A32" s="2" t="s">
        <v>14</v>
      </c>
      <c r="B32" s="12" t="s">
        <v>137</v>
      </c>
      <c r="C32" s="23"/>
      <c r="D32" s="6">
        <f t="shared" si="0"/>
        <v>0</v>
      </c>
      <c r="E32" s="36">
        <v>1804</v>
      </c>
    </row>
    <row r="33" spans="1:5" ht="15.75" customHeight="1">
      <c r="A33" s="30" t="s">
        <v>219</v>
      </c>
      <c r="B33" s="11" t="s">
        <v>145</v>
      </c>
      <c r="C33" s="25"/>
      <c r="D33" s="31">
        <f t="shared" si="0"/>
        <v>0</v>
      </c>
      <c r="E33" s="37"/>
    </row>
    <row r="34" spans="1:5" ht="15.75" customHeight="1">
      <c r="A34" s="2" t="s">
        <v>15</v>
      </c>
      <c r="B34" s="12" t="s">
        <v>144</v>
      </c>
      <c r="C34" s="23"/>
      <c r="D34" s="6">
        <f t="shared" si="0"/>
        <v>0</v>
      </c>
      <c r="E34" s="36">
        <v>1712</v>
      </c>
    </row>
    <row r="35" spans="1:5" ht="15.75" customHeight="1">
      <c r="A35" s="2" t="s">
        <v>16</v>
      </c>
      <c r="B35" s="12" t="s">
        <v>144</v>
      </c>
      <c r="C35" s="23"/>
      <c r="D35" s="6">
        <f t="shared" si="0"/>
        <v>0</v>
      </c>
      <c r="E35" s="36">
        <v>1805</v>
      </c>
    </row>
    <row r="36" spans="1:5" ht="15.75" customHeight="1">
      <c r="A36" s="2" t="s">
        <v>17</v>
      </c>
      <c r="B36" s="12" t="s">
        <v>149</v>
      </c>
      <c r="C36" s="23"/>
      <c r="D36" s="6">
        <f t="shared" si="0"/>
        <v>0</v>
      </c>
      <c r="E36" s="36">
        <v>1713</v>
      </c>
    </row>
    <row r="37" spans="1:5" ht="15.75" customHeight="1">
      <c r="A37" s="2" t="s">
        <v>18</v>
      </c>
      <c r="B37" s="12" t="s">
        <v>149</v>
      </c>
      <c r="C37" s="23"/>
      <c r="D37" s="6">
        <f t="shared" si="0"/>
        <v>0</v>
      </c>
      <c r="E37" s="36">
        <v>1714</v>
      </c>
    </row>
    <row r="38" spans="1:5" ht="15.75" customHeight="1">
      <c r="A38" s="2" t="s">
        <v>19</v>
      </c>
      <c r="B38" s="12" t="s">
        <v>149</v>
      </c>
      <c r="C38" s="23"/>
      <c r="D38" s="6">
        <f t="shared" si="0"/>
        <v>0</v>
      </c>
      <c r="E38" s="36">
        <v>1715</v>
      </c>
    </row>
    <row r="39" spans="1:5" ht="15.75" customHeight="1">
      <c r="A39" s="2" t="s">
        <v>20</v>
      </c>
      <c r="B39" s="12" t="s">
        <v>149</v>
      </c>
      <c r="C39" s="23"/>
      <c r="D39" s="6">
        <f t="shared" si="0"/>
        <v>0</v>
      </c>
      <c r="E39" s="36">
        <v>1716</v>
      </c>
    </row>
    <row r="40" spans="1:5" ht="15.75" customHeight="1">
      <c r="A40" s="2" t="s">
        <v>21</v>
      </c>
      <c r="B40" s="12" t="s">
        <v>146</v>
      </c>
      <c r="C40" s="23"/>
      <c r="D40" s="6">
        <f t="shared" si="0"/>
        <v>0</v>
      </c>
      <c r="E40" s="36">
        <v>1806</v>
      </c>
    </row>
    <row r="41" spans="1:5" ht="15.75" customHeight="1">
      <c r="A41" s="2" t="s">
        <v>22</v>
      </c>
      <c r="B41" s="12" t="s">
        <v>146</v>
      </c>
      <c r="C41" s="23"/>
      <c r="D41" s="6">
        <f aca="true" t="shared" si="1" ref="D41:D67">SUM(B41*C41)</f>
        <v>0</v>
      </c>
      <c r="E41" s="36">
        <v>1787</v>
      </c>
    </row>
    <row r="42" spans="1:5" ht="15.75" customHeight="1">
      <c r="A42" s="2" t="s">
        <v>23</v>
      </c>
      <c r="B42" s="12" t="s">
        <v>146</v>
      </c>
      <c r="C42" s="23"/>
      <c r="D42" s="6">
        <f t="shared" si="1"/>
        <v>0</v>
      </c>
      <c r="E42" s="36">
        <v>1788</v>
      </c>
    </row>
    <row r="43" spans="1:5" ht="15.75" customHeight="1">
      <c r="A43" s="2" t="s">
        <v>190</v>
      </c>
      <c r="B43" s="11" t="s">
        <v>145</v>
      </c>
      <c r="C43" s="23"/>
      <c r="D43" s="6">
        <f>SUM(B43*C43)</f>
        <v>0</v>
      </c>
      <c r="E43" s="36">
        <v>12542</v>
      </c>
    </row>
    <row r="44" spans="1:5" ht="15.75" customHeight="1">
      <c r="A44" s="2" t="s">
        <v>204</v>
      </c>
      <c r="B44" s="11" t="s">
        <v>145</v>
      </c>
      <c r="C44" s="23"/>
      <c r="D44" s="6">
        <f>SUM(B44*C44)</f>
        <v>0</v>
      </c>
      <c r="E44" s="36">
        <v>12542</v>
      </c>
    </row>
    <row r="45" spans="1:5" ht="15.75" customHeight="1">
      <c r="A45" s="45" t="s">
        <v>193</v>
      </c>
      <c r="B45" s="50"/>
      <c r="C45" s="50"/>
      <c r="D45" s="50"/>
      <c r="E45" s="36"/>
    </row>
    <row r="46" spans="1:5" ht="47.25">
      <c r="A46" s="9" t="s">
        <v>282</v>
      </c>
      <c r="B46" s="10" t="s">
        <v>122</v>
      </c>
      <c r="C46" s="10" t="s">
        <v>195</v>
      </c>
      <c r="D46" s="8" t="s">
        <v>178</v>
      </c>
      <c r="E46" s="36"/>
    </row>
    <row r="47" spans="1:5" ht="15.75" customHeight="1">
      <c r="A47" s="54" t="s">
        <v>266</v>
      </c>
      <c r="B47" s="11" t="s">
        <v>144</v>
      </c>
      <c r="C47" s="23"/>
      <c r="D47" s="6">
        <f t="shared" si="1"/>
        <v>0</v>
      </c>
      <c r="E47" s="36">
        <v>12543</v>
      </c>
    </row>
    <row r="48" spans="1:5" ht="15.75" customHeight="1">
      <c r="A48" s="2" t="s">
        <v>267</v>
      </c>
      <c r="B48" s="11" t="s">
        <v>144</v>
      </c>
      <c r="C48" s="23"/>
      <c r="D48" s="6">
        <f t="shared" si="1"/>
        <v>0</v>
      </c>
      <c r="E48" s="36">
        <v>12544</v>
      </c>
    </row>
    <row r="49" spans="1:5" ht="15.75" customHeight="1">
      <c r="A49" s="2" t="s">
        <v>268</v>
      </c>
      <c r="B49" s="11" t="s">
        <v>144</v>
      </c>
      <c r="C49" s="23"/>
      <c r="D49" s="6">
        <f t="shared" si="1"/>
        <v>0</v>
      </c>
      <c r="E49" s="36">
        <v>12545</v>
      </c>
    </row>
    <row r="50" spans="1:5" ht="15.75" customHeight="1">
      <c r="A50" s="2" t="s">
        <v>269</v>
      </c>
      <c r="B50" s="11" t="s">
        <v>144</v>
      </c>
      <c r="C50" s="23"/>
      <c r="D50" s="6">
        <f t="shared" si="1"/>
        <v>0</v>
      </c>
      <c r="E50" s="36">
        <v>12546</v>
      </c>
    </row>
    <row r="51" spans="1:5" ht="15.75" customHeight="1">
      <c r="A51" s="2" t="s">
        <v>270</v>
      </c>
      <c r="B51" s="11" t="s">
        <v>144</v>
      </c>
      <c r="C51" s="23"/>
      <c r="D51" s="6">
        <f t="shared" si="1"/>
        <v>0</v>
      </c>
      <c r="E51" s="36">
        <v>12547</v>
      </c>
    </row>
    <row r="52" spans="1:5" ht="15.75" customHeight="1">
      <c r="A52" s="2" t="s">
        <v>262</v>
      </c>
      <c r="B52" s="11" t="s">
        <v>137</v>
      </c>
      <c r="C52" s="23"/>
      <c r="D52" s="6">
        <f t="shared" si="1"/>
        <v>0</v>
      </c>
      <c r="E52" s="36" t="s">
        <v>255</v>
      </c>
    </row>
    <row r="53" spans="1:5" ht="15.75" customHeight="1">
      <c r="A53" s="34" t="s">
        <v>263</v>
      </c>
      <c r="B53" s="11" t="s">
        <v>137</v>
      </c>
      <c r="C53" s="23"/>
      <c r="D53" s="6">
        <f t="shared" si="1"/>
        <v>0</v>
      </c>
      <c r="E53" s="36" t="s">
        <v>255</v>
      </c>
    </row>
    <row r="54" spans="1:5" ht="15.75" customHeight="1">
      <c r="A54" s="34" t="s">
        <v>264</v>
      </c>
      <c r="B54" s="11" t="s">
        <v>137</v>
      </c>
      <c r="C54" s="23"/>
      <c r="D54" s="6">
        <f t="shared" si="1"/>
        <v>0</v>
      </c>
      <c r="E54" s="36" t="s">
        <v>255</v>
      </c>
    </row>
    <row r="55" spans="1:5" ht="15.75" customHeight="1">
      <c r="A55" s="34" t="s">
        <v>265</v>
      </c>
      <c r="B55" s="11" t="s">
        <v>137</v>
      </c>
      <c r="C55" s="23"/>
      <c r="D55" s="6">
        <f t="shared" si="1"/>
        <v>0</v>
      </c>
      <c r="E55" s="36" t="s">
        <v>255</v>
      </c>
    </row>
    <row r="56" spans="1:5" ht="15.75" customHeight="1">
      <c r="A56" s="34" t="s">
        <v>254</v>
      </c>
      <c r="B56" s="11" t="s">
        <v>137</v>
      </c>
      <c r="C56" s="23"/>
      <c r="D56" s="6">
        <f t="shared" si="1"/>
        <v>0</v>
      </c>
      <c r="E56" s="36" t="s">
        <v>255</v>
      </c>
    </row>
    <row r="57" spans="1:5" ht="15.75" customHeight="1">
      <c r="A57" s="34" t="s">
        <v>271</v>
      </c>
      <c r="B57" s="11" t="s">
        <v>137</v>
      </c>
      <c r="C57" s="23"/>
      <c r="D57" s="6">
        <f t="shared" si="1"/>
        <v>0</v>
      </c>
      <c r="E57" s="36" t="s">
        <v>255</v>
      </c>
    </row>
    <row r="58" spans="1:5" ht="15.75" customHeight="1">
      <c r="A58" s="34" t="s">
        <v>272</v>
      </c>
      <c r="B58" s="11" t="s">
        <v>137</v>
      </c>
      <c r="C58" s="23"/>
      <c r="D58" s="6">
        <f t="shared" si="1"/>
        <v>0</v>
      </c>
      <c r="E58" s="36" t="s">
        <v>255</v>
      </c>
    </row>
    <row r="59" spans="1:5" ht="15.75" customHeight="1">
      <c r="A59" s="34" t="s">
        <v>273</v>
      </c>
      <c r="B59" s="11" t="s">
        <v>137</v>
      </c>
      <c r="C59" s="23"/>
      <c r="D59" s="6">
        <f t="shared" si="1"/>
        <v>0</v>
      </c>
      <c r="E59" s="36" t="s">
        <v>255</v>
      </c>
    </row>
    <row r="60" spans="1:5" ht="15.75" customHeight="1">
      <c r="A60" s="34" t="s">
        <v>274</v>
      </c>
      <c r="B60" s="11" t="s">
        <v>137</v>
      </c>
      <c r="C60" s="23"/>
      <c r="D60" s="6">
        <f t="shared" si="1"/>
        <v>0</v>
      </c>
      <c r="E60" s="36" t="s">
        <v>255</v>
      </c>
    </row>
    <row r="61" spans="1:5" ht="15.75" customHeight="1">
      <c r="A61" s="34" t="s">
        <v>275</v>
      </c>
      <c r="B61" s="11" t="s">
        <v>137</v>
      </c>
      <c r="C61" s="23"/>
      <c r="D61" s="6">
        <f t="shared" si="1"/>
        <v>0</v>
      </c>
      <c r="E61" s="36" t="s">
        <v>255</v>
      </c>
    </row>
    <row r="62" spans="1:5" ht="15.75" customHeight="1">
      <c r="A62" s="34" t="s">
        <v>276</v>
      </c>
      <c r="B62" s="11" t="s">
        <v>137</v>
      </c>
      <c r="C62" s="23"/>
      <c r="D62" s="6">
        <f t="shared" si="1"/>
        <v>0</v>
      </c>
      <c r="E62" s="36" t="s">
        <v>255</v>
      </c>
    </row>
    <row r="63" spans="1:5" ht="15.75" customHeight="1">
      <c r="A63" s="34" t="s">
        <v>277</v>
      </c>
      <c r="B63" s="11" t="s">
        <v>137</v>
      </c>
      <c r="C63" s="23"/>
      <c r="D63" s="6">
        <f t="shared" si="1"/>
        <v>0</v>
      </c>
      <c r="E63" s="36" t="s">
        <v>255</v>
      </c>
    </row>
    <row r="64" spans="1:5" ht="15.75" customHeight="1">
      <c r="A64" s="34" t="s">
        <v>278</v>
      </c>
      <c r="B64" s="11" t="s">
        <v>137</v>
      </c>
      <c r="C64" s="23"/>
      <c r="D64" s="6">
        <f t="shared" si="1"/>
        <v>0</v>
      </c>
      <c r="E64" s="36" t="s">
        <v>255</v>
      </c>
    </row>
    <row r="65" spans="1:5" ht="15.75" customHeight="1">
      <c r="A65" s="34" t="s">
        <v>279</v>
      </c>
      <c r="B65" s="11" t="s">
        <v>137</v>
      </c>
      <c r="C65" s="23"/>
      <c r="D65" s="6">
        <f t="shared" si="1"/>
        <v>0</v>
      </c>
      <c r="E65" s="36" t="s">
        <v>255</v>
      </c>
    </row>
    <row r="66" spans="1:5" ht="15.75" customHeight="1">
      <c r="A66" s="34" t="s">
        <v>246</v>
      </c>
      <c r="B66" s="11" t="s">
        <v>137</v>
      </c>
      <c r="C66" s="23"/>
      <c r="D66" s="6">
        <f t="shared" si="1"/>
        <v>0</v>
      </c>
      <c r="E66" s="36" t="s">
        <v>255</v>
      </c>
    </row>
    <row r="67" spans="1:5" ht="15.75" customHeight="1">
      <c r="A67" s="34" t="s">
        <v>280</v>
      </c>
      <c r="B67" s="11" t="s">
        <v>137</v>
      </c>
      <c r="C67" s="23"/>
      <c r="D67" s="6">
        <f t="shared" si="1"/>
        <v>0</v>
      </c>
      <c r="E67" s="36" t="s">
        <v>255</v>
      </c>
    </row>
    <row r="68" spans="1:5" ht="15.75">
      <c r="A68" s="52" t="s">
        <v>165</v>
      </c>
      <c r="B68" s="52"/>
      <c r="C68" s="52"/>
      <c r="D68" s="13">
        <f>SUM(D15:D67)</f>
        <v>0</v>
      </c>
      <c r="E68" s="26"/>
    </row>
    <row r="69" spans="1:5" ht="15.75">
      <c r="A69" s="45"/>
      <c r="B69" s="53"/>
      <c r="C69" s="53"/>
      <c r="D69" s="53"/>
      <c r="E69" s="26"/>
    </row>
    <row r="70" spans="1:5" ht="47.25">
      <c r="A70" s="9" t="s">
        <v>124</v>
      </c>
      <c r="B70" s="10" t="s">
        <v>122</v>
      </c>
      <c r="C70" s="10" t="s">
        <v>195</v>
      </c>
      <c r="D70" s="8" t="s">
        <v>178</v>
      </c>
      <c r="E70" s="26"/>
    </row>
    <row r="71" spans="1:5" ht="15.75">
      <c r="A71" s="28" t="s">
        <v>205</v>
      </c>
      <c r="B71" s="12" t="s">
        <v>145</v>
      </c>
      <c r="C71" s="46"/>
      <c r="D71" s="6">
        <f>SUM(B71*C71)</f>
        <v>0</v>
      </c>
      <c r="E71" s="26"/>
    </row>
    <row r="72" spans="1:5" ht="15.75">
      <c r="A72" s="28" t="s">
        <v>206</v>
      </c>
      <c r="B72" s="12" t="s">
        <v>145</v>
      </c>
      <c r="C72" s="46"/>
      <c r="D72" s="6">
        <f>SUM(B72*C72)</f>
        <v>0</v>
      </c>
      <c r="E72" s="26"/>
    </row>
    <row r="73" spans="1:5" ht="15.75">
      <c r="A73" s="47" t="s">
        <v>207</v>
      </c>
      <c r="B73" s="12" t="s">
        <v>145</v>
      </c>
      <c r="C73" s="46"/>
      <c r="D73" s="6">
        <f>SUM(B73*C73)</f>
        <v>0</v>
      </c>
      <c r="E73" s="26"/>
    </row>
    <row r="74" spans="1:5" ht="15.75" customHeight="1">
      <c r="A74" s="16" t="s">
        <v>223</v>
      </c>
      <c r="B74" s="11" t="s">
        <v>145</v>
      </c>
      <c r="C74" s="23"/>
      <c r="D74" s="6">
        <f aca="true" t="shared" si="2" ref="D74:D96">SUM(B74*C74)</f>
        <v>0</v>
      </c>
      <c r="E74" s="38">
        <v>12548</v>
      </c>
    </row>
    <row r="75" spans="1:5" ht="15.75" customHeight="1">
      <c r="A75" s="16" t="s">
        <v>179</v>
      </c>
      <c r="B75" s="12" t="s">
        <v>145</v>
      </c>
      <c r="C75" s="23"/>
      <c r="D75" s="6">
        <f t="shared" si="2"/>
        <v>0</v>
      </c>
      <c r="E75" s="38">
        <v>12549</v>
      </c>
    </row>
    <row r="76" spans="1:5" ht="15.75" customHeight="1">
      <c r="A76" s="16" t="s">
        <v>180</v>
      </c>
      <c r="B76" s="12" t="s">
        <v>145</v>
      </c>
      <c r="C76" s="23"/>
      <c r="D76" s="6">
        <f t="shared" si="2"/>
        <v>0</v>
      </c>
      <c r="E76" s="38">
        <v>12550</v>
      </c>
    </row>
    <row r="77" spans="1:5" ht="33" customHeight="1">
      <c r="A77" s="16" t="s">
        <v>245</v>
      </c>
      <c r="B77" s="11" t="s">
        <v>150</v>
      </c>
      <c r="C77" s="23"/>
      <c r="D77" s="6">
        <f t="shared" si="2"/>
        <v>0</v>
      </c>
      <c r="E77" s="36" t="s">
        <v>208</v>
      </c>
    </row>
    <row r="78" spans="1:5" ht="33" customHeight="1">
      <c r="A78" s="16" t="s">
        <v>244</v>
      </c>
      <c r="B78" s="11" t="s">
        <v>150</v>
      </c>
      <c r="C78" s="23"/>
      <c r="D78" s="6"/>
      <c r="E78" s="36" t="s">
        <v>208</v>
      </c>
    </row>
    <row r="79" spans="1:5" ht="33" customHeight="1">
      <c r="A79" s="4" t="s">
        <v>96</v>
      </c>
      <c r="B79" s="12" t="s">
        <v>150</v>
      </c>
      <c r="C79" s="23"/>
      <c r="D79" s="6"/>
      <c r="E79" s="36">
        <v>8801</v>
      </c>
    </row>
    <row r="80" spans="1:5" ht="17.25" customHeight="1">
      <c r="A80" s="4" t="s">
        <v>85</v>
      </c>
      <c r="B80" s="12" t="s">
        <v>150</v>
      </c>
      <c r="C80" s="23"/>
      <c r="D80" s="6">
        <f t="shared" si="2"/>
        <v>0</v>
      </c>
      <c r="E80" s="36">
        <v>1752</v>
      </c>
    </row>
    <row r="81" spans="1:5" ht="33" customHeight="1">
      <c r="A81" s="4" t="s">
        <v>86</v>
      </c>
      <c r="B81" s="12" t="s">
        <v>145</v>
      </c>
      <c r="C81" s="23"/>
      <c r="D81" s="6">
        <f t="shared" si="2"/>
        <v>0</v>
      </c>
      <c r="E81" s="36">
        <v>1790</v>
      </c>
    </row>
    <row r="82" spans="1:5" ht="33" customHeight="1">
      <c r="A82" s="4" t="s">
        <v>87</v>
      </c>
      <c r="B82" s="12" t="s">
        <v>145</v>
      </c>
      <c r="C82" s="23"/>
      <c r="D82" s="6">
        <f t="shared" si="2"/>
        <v>0</v>
      </c>
      <c r="E82" s="36">
        <v>1791</v>
      </c>
    </row>
    <row r="83" spans="1:5" ht="15.75">
      <c r="A83" s="2" t="s">
        <v>24</v>
      </c>
      <c r="B83" s="12" t="s">
        <v>151</v>
      </c>
      <c r="C83" s="23"/>
      <c r="D83" s="6">
        <f t="shared" si="2"/>
        <v>0</v>
      </c>
      <c r="E83" s="36">
        <v>1755</v>
      </c>
    </row>
    <row r="84" spans="1:5" ht="15.75">
      <c r="A84" s="45" t="s">
        <v>193</v>
      </c>
      <c r="B84" s="50"/>
      <c r="C84" s="50"/>
      <c r="D84" s="50"/>
      <c r="E84" s="36"/>
    </row>
    <row r="85" spans="1:5" ht="47.25">
      <c r="A85" s="9" t="s">
        <v>283</v>
      </c>
      <c r="B85" s="10" t="s">
        <v>122</v>
      </c>
      <c r="C85" s="10" t="s">
        <v>195</v>
      </c>
      <c r="D85" s="8" t="s">
        <v>178</v>
      </c>
      <c r="E85" s="36"/>
    </row>
    <row r="86" spans="1:5" ht="15.75">
      <c r="A86" s="2" t="s">
        <v>25</v>
      </c>
      <c r="B86" s="12" t="s">
        <v>151</v>
      </c>
      <c r="C86" s="23"/>
      <c r="D86" s="6">
        <f t="shared" si="2"/>
        <v>0</v>
      </c>
      <c r="E86" s="36">
        <v>1756</v>
      </c>
    </row>
    <row r="87" spans="1:5" ht="15.75">
      <c r="A87" s="2" t="s">
        <v>194</v>
      </c>
      <c r="B87" s="12" t="s">
        <v>152</v>
      </c>
      <c r="C87" s="23"/>
      <c r="D87" s="6">
        <f t="shared" si="2"/>
        <v>0</v>
      </c>
      <c r="E87" s="36">
        <v>1757</v>
      </c>
    </row>
    <row r="88" spans="1:5" ht="15.75">
      <c r="A88" s="2" t="s">
        <v>88</v>
      </c>
      <c r="B88" s="12" t="s">
        <v>153</v>
      </c>
      <c r="C88" s="23"/>
      <c r="D88" s="6">
        <f t="shared" si="2"/>
        <v>0</v>
      </c>
      <c r="E88" s="36">
        <v>1758</v>
      </c>
    </row>
    <row r="89" spans="1:5" ht="33" customHeight="1">
      <c r="A89" s="4" t="s">
        <v>26</v>
      </c>
      <c r="B89" s="12" t="s">
        <v>144</v>
      </c>
      <c r="C89" s="23"/>
      <c r="D89" s="6">
        <f t="shared" si="2"/>
        <v>0</v>
      </c>
      <c r="E89" s="36">
        <v>1792</v>
      </c>
    </row>
    <row r="90" spans="1:5" ht="33" customHeight="1">
      <c r="A90" s="4" t="s">
        <v>27</v>
      </c>
      <c r="B90" s="12" t="s">
        <v>144</v>
      </c>
      <c r="C90" s="23"/>
      <c r="D90" s="6">
        <f t="shared" si="2"/>
        <v>0</v>
      </c>
      <c r="E90" s="36">
        <v>1793</v>
      </c>
    </row>
    <row r="91" spans="1:5" ht="33" customHeight="1">
      <c r="A91" s="4" t="s">
        <v>89</v>
      </c>
      <c r="B91" s="12" t="s">
        <v>144</v>
      </c>
      <c r="C91" s="23"/>
      <c r="D91" s="6">
        <f t="shared" si="2"/>
        <v>0</v>
      </c>
      <c r="E91" s="36">
        <v>1807</v>
      </c>
    </row>
    <row r="92" spans="1:5" ht="33" customHeight="1">
      <c r="A92" s="4" t="s">
        <v>90</v>
      </c>
      <c r="B92" s="12" t="s">
        <v>144</v>
      </c>
      <c r="C92" s="23"/>
      <c r="D92" s="6">
        <f t="shared" si="2"/>
        <v>0</v>
      </c>
      <c r="E92" s="39" t="s">
        <v>197</v>
      </c>
    </row>
    <row r="93" spans="1:5" ht="33" customHeight="1">
      <c r="A93" s="4" t="s">
        <v>91</v>
      </c>
      <c r="B93" s="12" t="s">
        <v>144</v>
      </c>
      <c r="C93" s="23"/>
      <c r="D93" s="6">
        <f t="shared" si="2"/>
        <v>0</v>
      </c>
      <c r="E93" s="39" t="s">
        <v>198</v>
      </c>
    </row>
    <row r="94" spans="1:5" ht="15.75" customHeight="1">
      <c r="A94" s="4" t="s">
        <v>97</v>
      </c>
      <c r="B94" s="12" t="s">
        <v>144</v>
      </c>
      <c r="C94" s="23"/>
      <c r="D94" s="6">
        <f t="shared" si="2"/>
        <v>0</v>
      </c>
      <c r="E94" s="39">
        <v>10403</v>
      </c>
    </row>
    <row r="95" spans="1:5" ht="15.75" customHeight="1">
      <c r="A95" s="4" t="s">
        <v>98</v>
      </c>
      <c r="B95" s="12" t="s">
        <v>144</v>
      </c>
      <c r="C95" s="23"/>
      <c r="D95" s="6">
        <f t="shared" si="2"/>
        <v>0</v>
      </c>
      <c r="E95" s="39" t="s">
        <v>199</v>
      </c>
    </row>
    <row r="96" spans="1:5" ht="33" customHeight="1">
      <c r="A96" s="4" t="s">
        <v>99</v>
      </c>
      <c r="B96" s="12" t="s">
        <v>144</v>
      </c>
      <c r="C96" s="23"/>
      <c r="D96" s="6">
        <f t="shared" si="2"/>
        <v>0</v>
      </c>
      <c r="E96" s="39">
        <v>10404</v>
      </c>
    </row>
    <row r="97" spans="1:5" ht="15.75">
      <c r="A97" s="52" t="s">
        <v>166</v>
      </c>
      <c r="B97" s="52"/>
      <c r="C97" s="52"/>
      <c r="D97" s="13">
        <f>SUM(D71:D96)</f>
        <v>0</v>
      </c>
      <c r="E97" s="26"/>
    </row>
    <row r="98" spans="1:5" ht="15.75">
      <c r="A98" s="45"/>
      <c r="B98" s="53"/>
      <c r="C98" s="53"/>
      <c r="D98" s="53"/>
      <c r="E98" s="26"/>
    </row>
    <row r="99" spans="1:5" ht="48.75" customHeight="1">
      <c r="A99" s="9" t="s">
        <v>125</v>
      </c>
      <c r="B99" s="10" t="s">
        <v>122</v>
      </c>
      <c r="C99" s="10" t="s">
        <v>195</v>
      </c>
      <c r="D99" s="8" t="s">
        <v>178</v>
      </c>
      <c r="E99" s="26"/>
    </row>
    <row r="100" spans="1:5" ht="33" customHeight="1">
      <c r="A100" s="4" t="s">
        <v>209</v>
      </c>
      <c r="B100" s="12" t="s">
        <v>154</v>
      </c>
      <c r="C100" s="23"/>
      <c r="D100" s="6">
        <f>SUM(B100*C100)</f>
        <v>0</v>
      </c>
      <c r="E100" s="36">
        <v>1719</v>
      </c>
    </row>
    <row r="101" spans="1:5" ht="78.75">
      <c r="A101" s="16" t="s">
        <v>240</v>
      </c>
      <c r="B101" s="11" t="s">
        <v>137</v>
      </c>
      <c r="C101" s="23"/>
      <c r="D101" s="6">
        <f aca="true" t="shared" si="3" ref="D101:D111">SUM(B101*C101)</f>
        <v>0</v>
      </c>
      <c r="E101" s="36" t="s">
        <v>208</v>
      </c>
    </row>
    <row r="102" spans="1:5" ht="31.5">
      <c r="A102" s="16" t="s">
        <v>237</v>
      </c>
      <c r="B102" s="11" t="s">
        <v>137</v>
      </c>
      <c r="C102" s="23"/>
      <c r="D102" s="6">
        <f t="shared" si="3"/>
        <v>0</v>
      </c>
      <c r="E102" s="36" t="s">
        <v>239</v>
      </c>
    </row>
    <row r="103" spans="1:5" ht="31.5">
      <c r="A103" s="16" t="s">
        <v>238</v>
      </c>
      <c r="B103" s="11" t="s">
        <v>137</v>
      </c>
      <c r="C103" s="23"/>
      <c r="D103" s="6">
        <f t="shared" si="3"/>
        <v>0</v>
      </c>
      <c r="E103" s="36" t="s">
        <v>208</v>
      </c>
    </row>
    <row r="104" spans="1:5" ht="49.5" customHeight="1">
      <c r="A104" s="16" t="s">
        <v>111</v>
      </c>
      <c r="B104" s="11" t="s">
        <v>137</v>
      </c>
      <c r="C104" s="23"/>
      <c r="D104" s="6">
        <f t="shared" si="3"/>
        <v>0</v>
      </c>
      <c r="E104" s="37">
        <v>9676</v>
      </c>
    </row>
    <row r="105" spans="1:5" ht="49.5" customHeight="1">
      <c r="A105" s="16" t="s">
        <v>112</v>
      </c>
      <c r="B105" s="11" t="s">
        <v>137</v>
      </c>
      <c r="C105" s="23"/>
      <c r="D105" s="6">
        <f t="shared" si="3"/>
        <v>0</v>
      </c>
      <c r="E105" s="37">
        <v>11472</v>
      </c>
    </row>
    <row r="106" spans="1:5" ht="49.5" customHeight="1">
      <c r="A106" s="16" t="s">
        <v>241</v>
      </c>
      <c r="B106" s="11" t="s">
        <v>137</v>
      </c>
      <c r="C106" s="23"/>
      <c r="D106" s="6">
        <f t="shared" si="3"/>
        <v>0</v>
      </c>
      <c r="E106" s="37" t="s">
        <v>208</v>
      </c>
    </row>
    <row r="107" spans="1:5" ht="63" customHeight="1">
      <c r="A107" s="4" t="s">
        <v>113</v>
      </c>
      <c r="B107" s="12" t="s">
        <v>137</v>
      </c>
      <c r="C107" s="23"/>
      <c r="D107" s="6">
        <f t="shared" si="3"/>
        <v>0</v>
      </c>
      <c r="E107" s="37">
        <v>11473</v>
      </c>
    </row>
    <row r="108" spans="1:5" ht="47.25" customHeight="1">
      <c r="A108" s="2" t="s">
        <v>114</v>
      </c>
      <c r="B108" s="12" t="s">
        <v>137</v>
      </c>
      <c r="C108" s="23"/>
      <c r="D108" s="6">
        <f t="shared" si="3"/>
        <v>0</v>
      </c>
      <c r="E108" s="37">
        <v>10405</v>
      </c>
    </row>
    <row r="109" spans="1:5" ht="15.75">
      <c r="A109" s="45" t="s">
        <v>193</v>
      </c>
      <c r="B109" s="50"/>
      <c r="C109" s="50"/>
      <c r="D109" s="50"/>
      <c r="E109" s="37"/>
    </row>
    <row r="110" spans="1:5" ht="47.25" customHeight="1">
      <c r="A110" s="9" t="s">
        <v>126</v>
      </c>
      <c r="B110" s="10" t="s">
        <v>122</v>
      </c>
      <c r="C110" s="24" t="s">
        <v>138</v>
      </c>
      <c r="D110" s="8" t="s">
        <v>178</v>
      </c>
      <c r="E110" s="37"/>
    </row>
    <row r="111" spans="1:5" ht="49.5" customHeight="1">
      <c r="A111" s="4" t="s">
        <v>142</v>
      </c>
      <c r="B111" s="12" t="s">
        <v>137</v>
      </c>
      <c r="C111" s="23"/>
      <c r="D111" s="6">
        <f t="shared" si="3"/>
        <v>0</v>
      </c>
      <c r="E111" s="37">
        <v>10406</v>
      </c>
    </row>
    <row r="112" spans="1:5" ht="47.25" customHeight="1">
      <c r="A112" s="4" t="s">
        <v>141</v>
      </c>
      <c r="B112" s="12" t="s">
        <v>137</v>
      </c>
      <c r="C112" s="23"/>
      <c r="D112" s="6">
        <f aca="true" t="shared" si="4" ref="D112:D121">SUM(B112*C112)</f>
        <v>0</v>
      </c>
      <c r="E112" s="37">
        <v>10407</v>
      </c>
    </row>
    <row r="113" spans="1:5" ht="47.25" customHeight="1">
      <c r="A113" s="4" t="s">
        <v>140</v>
      </c>
      <c r="B113" s="12" t="s">
        <v>137</v>
      </c>
      <c r="C113" s="23"/>
      <c r="D113" s="6">
        <f t="shared" si="4"/>
        <v>0</v>
      </c>
      <c r="E113" s="36">
        <v>10408</v>
      </c>
    </row>
    <row r="114" spans="1:5" ht="31.5">
      <c r="A114" s="16" t="s">
        <v>242</v>
      </c>
      <c r="B114" s="27" t="s">
        <v>137</v>
      </c>
      <c r="C114" s="23"/>
      <c r="D114" s="6">
        <f t="shared" si="4"/>
        <v>0</v>
      </c>
      <c r="E114" s="36" t="s">
        <v>208</v>
      </c>
    </row>
    <row r="115" spans="1:5" ht="31.5">
      <c r="A115" s="16" t="s">
        <v>243</v>
      </c>
      <c r="B115" s="27" t="s">
        <v>137</v>
      </c>
      <c r="C115" s="23"/>
      <c r="D115" s="6">
        <f t="shared" si="4"/>
        <v>0</v>
      </c>
      <c r="E115" s="36" t="s">
        <v>208</v>
      </c>
    </row>
    <row r="116" spans="1:5" ht="51" customHeight="1">
      <c r="A116" s="4" t="s">
        <v>92</v>
      </c>
      <c r="B116" s="12" t="s">
        <v>146</v>
      </c>
      <c r="C116" s="23"/>
      <c r="D116" s="6">
        <f t="shared" si="4"/>
        <v>0</v>
      </c>
      <c r="E116" s="36">
        <v>1730</v>
      </c>
    </row>
    <row r="117" spans="1:5" ht="15.75">
      <c r="A117" s="4" t="s">
        <v>28</v>
      </c>
      <c r="B117" s="12" t="s">
        <v>154</v>
      </c>
      <c r="C117" s="23"/>
      <c r="D117" s="6">
        <f t="shared" si="4"/>
        <v>0</v>
      </c>
      <c r="E117" s="36">
        <v>1731</v>
      </c>
    </row>
    <row r="118" spans="1:5" ht="15.75" customHeight="1">
      <c r="A118" s="4" t="s">
        <v>29</v>
      </c>
      <c r="B118" s="12" t="s">
        <v>154</v>
      </c>
      <c r="C118" s="23"/>
      <c r="D118" s="6">
        <f t="shared" si="4"/>
        <v>0</v>
      </c>
      <c r="E118" s="36">
        <v>1732</v>
      </c>
    </row>
    <row r="119" spans="1:5" ht="33" customHeight="1">
      <c r="A119" s="4" t="s">
        <v>30</v>
      </c>
      <c r="B119" s="12" t="s">
        <v>155</v>
      </c>
      <c r="C119" s="23"/>
      <c r="D119" s="6">
        <f t="shared" si="4"/>
        <v>0</v>
      </c>
      <c r="E119" s="36">
        <v>1812</v>
      </c>
    </row>
    <row r="120" spans="1:5" ht="33" customHeight="1">
      <c r="A120" s="4" t="s">
        <v>31</v>
      </c>
      <c r="B120" s="12" t="s">
        <v>155</v>
      </c>
      <c r="C120" s="23"/>
      <c r="D120" s="6">
        <f t="shared" si="4"/>
        <v>0</v>
      </c>
      <c r="E120" s="36">
        <v>1733</v>
      </c>
    </row>
    <row r="121" spans="1:5" ht="63" customHeight="1">
      <c r="A121" s="4" t="s">
        <v>83</v>
      </c>
      <c r="B121" s="12" t="s">
        <v>137</v>
      </c>
      <c r="C121" s="23"/>
      <c r="D121" s="6">
        <f t="shared" si="4"/>
        <v>0</v>
      </c>
      <c r="E121" s="36">
        <v>1782</v>
      </c>
    </row>
    <row r="122" spans="1:5" ht="63" customHeight="1">
      <c r="A122" s="16" t="s">
        <v>210</v>
      </c>
      <c r="B122" s="11" t="s">
        <v>143</v>
      </c>
      <c r="C122" s="25"/>
      <c r="D122" s="31">
        <f aca="true" t="shared" si="5" ref="D122:D128">SUM(B122*C122)</f>
        <v>0</v>
      </c>
      <c r="E122" s="36"/>
    </row>
    <row r="123" spans="1:5" ht="18" customHeight="1">
      <c r="A123" s="16" t="s">
        <v>211</v>
      </c>
      <c r="B123" s="11" t="s">
        <v>222</v>
      </c>
      <c r="C123" s="25"/>
      <c r="D123" s="31">
        <f t="shared" si="5"/>
        <v>0</v>
      </c>
      <c r="E123" s="36"/>
    </row>
    <row r="124" spans="1:5" ht="18" customHeight="1">
      <c r="A124" s="16" t="s">
        <v>216</v>
      </c>
      <c r="B124" s="11" t="s">
        <v>222</v>
      </c>
      <c r="C124" s="25"/>
      <c r="D124" s="31">
        <f t="shared" si="5"/>
        <v>0</v>
      </c>
      <c r="E124" s="36"/>
    </row>
    <row r="125" spans="1:5" ht="18" customHeight="1">
      <c r="A125" s="16" t="s">
        <v>215</v>
      </c>
      <c r="B125" s="11" t="s">
        <v>222</v>
      </c>
      <c r="C125" s="25"/>
      <c r="D125" s="31">
        <f t="shared" si="5"/>
        <v>0</v>
      </c>
      <c r="E125" s="36"/>
    </row>
    <row r="126" spans="1:5" ht="18" customHeight="1">
      <c r="A126" s="16" t="s">
        <v>214</v>
      </c>
      <c r="B126" s="11" t="s">
        <v>222</v>
      </c>
      <c r="C126" s="25"/>
      <c r="D126" s="31">
        <f t="shared" si="5"/>
        <v>0</v>
      </c>
      <c r="E126" s="36"/>
    </row>
    <row r="127" spans="1:5" ht="18" customHeight="1">
      <c r="A127" s="16" t="s">
        <v>213</v>
      </c>
      <c r="B127" s="11" t="s">
        <v>222</v>
      </c>
      <c r="C127" s="25"/>
      <c r="D127" s="31">
        <f t="shared" si="5"/>
        <v>0</v>
      </c>
      <c r="E127" s="36"/>
    </row>
    <row r="128" spans="1:5" ht="18" customHeight="1">
      <c r="A128" s="16" t="s">
        <v>212</v>
      </c>
      <c r="B128" s="11" t="s">
        <v>222</v>
      </c>
      <c r="C128" s="25"/>
      <c r="D128" s="31">
        <f t="shared" si="5"/>
        <v>0</v>
      </c>
      <c r="E128" s="36"/>
    </row>
    <row r="129" spans="1:5" ht="15.75" customHeight="1">
      <c r="A129" s="2" t="s">
        <v>170</v>
      </c>
      <c r="B129" s="12" t="s">
        <v>152</v>
      </c>
      <c r="C129" s="23"/>
      <c r="D129" s="6">
        <f>SUM(B129*C129)</f>
        <v>0</v>
      </c>
      <c r="E129" s="40">
        <v>1863</v>
      </c>
    </row>
    <row r="130" spans="1:5" ht="15.75" customHeight="1">
      <c r="A130" s="2" t="s">
        <v>35</v>
      </c>
      <c r="B130" s="12" t="s">
        <v>152</v>
      </c>
      <c r="C130" s="23"/>
      <c r="D130" s="6">
        <f>SUM(B130*C130)</f>
        <v>0</v>
      </c>
      <c r="E130" s="40">
        <v>1774</v>
      </c>
    </row>
    <row r="131" spans="1:5" ht="15.75">
      <c r="A131" s="52" t="s">
        <v>167</v>
      </c>
      <c r="B131" s="52"/>
      <c r="C131" s="52"/>
      <c r="D131" s="13">
        <f>SUM(D100:D130)</f>
        <v>0</v>
      </c>
      <c r="E131" s="26"/>
    </row>
    <row r="132" spans="1:5" ht="15.75">
      <c r="A132" s="45"/>
      <c r="B132" s="45"/>
      <c r="C132" s="45"/>
      <c r="D132" s="13"/>
      <c r="E132" s="26"/>
    </row>
    <row r="133" spans="1:5" ht="47.25">
      <c r="A133" s="9" t="s">
        <v>127</v>
      </c>
      <c r="B133" s="10" t="s">
        <v>122</v>
      </c>
      <c r="C133" s="10" t="s">
        <v>195</v>
      </c>
      <c r="D133" s="8" t="s">
        <v>178</v>
      </c>
      <c r="E133" s="26"/>
    </row>
    <row r="134" spans="1:5" ht="47.25" customHeight="1">
      <c r="A134" s="4" t="s">
        <v>100</v>
      </c>
      <c r="B134" s="12" t="s">
        <v>150</v>
      </c>
      <c r="C134" s="23"/>
      <c r="D134" s="6">
        <f>SUM(B134*C134)</f>
        <v>0</v>
      </c>
      <c r="E134" s="36">
        <v>5457</v>
      </c>
    </row>
    <row r="135" spans="1:5" ht="15.75">
      <c r="A135" s="52" t="s">
        <v>168</v>
      </c>
      <c r="B135" s="52"/>
      <c r="C135" s="52"/>
      <c r="D135" s="13">
        <f>SUM(D134)</f>
        <v>0</v>
      </c>
      <c r="E135" s="26"/>
    </row>
    <row r="136" spans="1:5" ht="15.75">
      <c r="A136" s="45" t="s">
        <v>193</v>
      </c>
      <c r="B136" s="50"/>
      <c r="C136" s="50"/>
      <c r="D136" s="50"/>
      <c r="E136" s="26"/>
    </row>
    <row r="137" spans="1:5" ht="47.25">
      <c r="A137" s="15" t="s">
        <v>128</v>
      </c>
      <c r="B137" s="10" t="s">
        <v>122</v>
      </c>
      <c r="C137" s="10" t="s">
        <v>195</v>
      </c>
      <c r="D137" s="8" t="s">
        <v>178</v>
      </c>
      <c r="E137" s="26"/>
    </row>
    <row r="138" spans="1:5" ht="31.5">
      <c r="A138" s="16" t="s">
        <v>229</v>
      </c>
      <c r="B138" s="11" t="s">
        <v>157</v>
      </c>
      <c r="C138" s="25"/>
      <c r="D138" s="31">
        <f>SUM(B138*C138)</f>
        <v>0</v>
      </c>
      <c r="E138" s="26" t="s">
        <v>208</v>
      </c>
    </row>
    <row r="139" spans="1:5" ht="31.5">
      <c r="A139" s="16" t="s">
        <v>217</v>
      </c>
      <c r="B139" s="11" t="s">
        <v>157</v>
      </c>
      <c r="C139" s="25"/>
      <c r="D139" s="31">
        <f aca="true" t="shared" si="6" ref="D139:D144">SUM(B139*C139)</f>
        <v>0</v>
      </c>
      <c r="E139" s="38"/>
    </row>
    <row r="140" spans="1:5" ht="31.5">
      <c r="A140" s="4" t="s">
        <v>101</v>
      </c>
      <c r="B140" s="11" t="s">
        <v>156</v>
      </c>
      <c r="C140" s="23"/>
      <c r="D140" s="6">
        <f t="shared" si="6"/>
        <v>0</v>
      </c>
      <c r="E140" s="38">
        <v>1846</v>
      </c>
    </row>
    <row r="141" spans="1:5" ht="31.5">
      <c r="A141" s="4" t="s">
        <v>102</v>
      </c>
      <c r="B141" s="11" t="s">
        <v>156</v>
      </c>
      <c r="C141" s="23"/>
      <c r="D141" s="6">
        <f t="shared" si="6"/>
        <v>0</v>
      </c>
      <c r="E141" s="38">
        <v>1847</v>
      </c>
    </row>
    <row r="142" spans="1:5" ht="31.5">
      <c r="A142" s="4" t="s">
        <v>44</v>
      </c>
      <c r="B142" s="11" t="s">
        <v>157</v>
      </c>
      <c r="C142" s="23"/>
      <c r="D142" s="6">
        <f t="shared" si="6"/>
        <v>0</v>
      </c>
      <c r="E142" s="38">
        <v>1759</v>
      </c>
    </row>
    <row r="143" spans="1:5" ht="31.5">
      <c r="A143" s="4" t="s">
        <v>43</v>
      </c>
      <c r="B143" s="11" t="s">
        <v>157</v>
      </c>
      <c r="C143" s="23"/>
      <c r="D143" s="6">
        <f t="shared" si="6"/>
        <v>0</v>
      </c>
      <c r="E143" s="38">
        <v>1760</v>
      </c>
    </row>
    <row r="144" spans="1:5" ht="31.5">
      <c r="A144" s="4" t="s">
        <v>42</v>
      </c>
      <c r="B144" s="11" t="s">
        <v>157</v>
      </c>
      <c r="C144" s="23"/>
      <c r="D144" s="6">
        <f t="shared" si="6"/>
        <v>0</v>
      </c>
      <c r="E144" s="38">
        <v>1761</v>
      </c>
    </row>
    <row r="145" spans="1:5" ht="31.5">
      <c r="A145" s="4" t="s">
        <v>115</v>
      </c>
      <c r="B145" s="11" t="s">
        <v>157</v>
      </c>
      <c r="C145" s="23"/>
      <c r="D145" s="6">
        <f aca="true" t="shared" si="7" ref="D145:D175">SUM(B145*C145)</f>
        <v>0</v>
      </c>
      <c r="E145" s="38">
        <v>11474</v>
      </c>
    </row>
    <row r="146" spans="1:5" ht="31.5">
      <c r="A146" s="4" t="s">
        <v>84</v>
      </c>
      <c r="B146" s="11" t="s">
        <v>158</v>
      </c>
      <c r="C146" s="23"/>
      <c r="D146" s="6">
        <f t="shared" si="7"/>
        <v>0</v>
      </c>
      <c r="E146" s="38">
        <v>1849</v>
      </c>
    </row>
    <row r="147" spans="1:5" ht="31.5">
      <c r="A147" s="4" t="s">
        <v>41</v>
      </c>
      <c r="B147" s="11" t="s">
        <v>158</v>
      </c>
      <c r="C147" s="23"/>
      <c r="D147" s="6">
        <f t="shared" si="7"/>
        <v>0</v>
      </c>
      <c r="E147" s="38">
        <v>1848</v>
      </c>
    </row>
    <row r="148" spans="1:5" ht="31.5">
      <c r="A148" s="4" t="s">
        <v>40</v>
      </c>
      <c r="B148" s="11" t="s">
        <v>156</v>
      </c>
      <c r="C148" s="23"/>
      <c r="D148" s="6">
        <f t="shared" si="7"/>
        <v>0</v>
      </c>
      <c r="E148" s="38">
        <v>1850</v>
      </c>
    </row>
    <row r="149" spans="1:5" ht="33" customHeight="1">
      <c r="A149" s="4" t="s">
        <v>39</v>
      </c>
      <c r="B149" s="11" t="s">
        <v>156</v>
      </c>
      <c r="C149" s="23"/>
      <c r="D149" s="6">
        <f t="shared" si="7"/>
        <v>0</v>
      </c>
      <c r="E149" s="38">
        <v>1851</v>
      </c>
    </row>
    <row r="150" spans="1:5" ht="33" customHeight="1">
      <c r="A150" s="4" t="s">
        <v>38</v>
      </c>
      <c r="B150" s="11" t="s">
        <v>156</v>
      </c>
      <c r="C150" s="23"/>
      <c r="D150" s="6">
        <f t="shared" si="7"/>
        <v>0</v>
      </c>
      <c r="E150" s="38">
        <v>1852</v>
      </c>
    </row>
    <row r="151" spans="1:5" ht="33" customHeight="1">
      <c r="A151" s="4" t="s">
        <v>37</v>
      </c>
      <c r="B151" s="11" t="s">
        <v>158</v>
      </c>
      <c r="C151" s="23"/>
      <c r="D151" s="6">
        <f t="shared" si="7"/>
        <v>0</v>
      </c>
      <c r="E151" s="38">
        <v>1853</v>
      </c>
    </row>
    <row r="152" spans="1:5" ht="33" customHeight="1">
      <c r="A152" s="4" t="s">
        <v>103</v>
      </c>
      <c r="B152" s="11" t="s">
        <v>158</v>
      </c>
      <c r="C152" s="23"/>
      <c r="D152" s="6">
        <f t="shared" si="7"/>
        <v>0</v>
      </c>
      <c r="E152" s="38">
        <v>10409</v>
      </c>
    </row>
    <row r="153" spans="1:5" ht="33" customHeight="1">
      <c r="A153" s="4" t="s">
        <v>46</v>
      </c>
      <c r="B153" s="11" t="s">
        <v>158</v>
      </c>
      <c r="C153" s="23"/>
      <c r="D153" s="6">
        <f t="shared" si="7"/>
        <v>0</v>
      </c>
      <c r="E153" s="38">
        <v>1762</v>
      </c>
    </row>
    <row r="154" spans="1:5" ht="33" customHeight="1">
      <c r="A154" s="4" t="s">
        <v>45</v>
      </c>
      <c r="B154" s="11" t="s">
        <v>158</v>
      </c>
      <c r="C154" s="23"/>
      <c r="D154" s="6">
        <f t="shared" si="7"/>
        <v>0</v>
      </c>
      <c r="E154" s="38">
        <v>1763</v>
      </c>
    </row>
    <row r="155" spans="1:5" ht="33" customHeight="1">
      <c r="A155" s="4" t="s">
        <v>53</v>
      </c>
      <c r="B155" s="11" t="s">
        <v>158</v>
      </c>
      <c r="C155" s="23"/>
      <c r="D155" s="6">
        <f t="shared" si="7"/>
        <v>0</v>
      </c>
      <c r="E155" s="38">
        <v>1764</v>
      </c>
    </row>
    <row r="156" spans="1:5" ht="33" customHeight="1">
      <c r="A156" s="4" t="s">
        <v>52</v>
      </c>
      <c r="B156" s="11" t="s">
        <v>158</v>
      </c>
      <c r="C156" s="23"/>
      <c r="D156" s="6">
        <f t="shared" si="7"/>
        <v>0</v>
      </c>
      <c r="E156" s="38">
        <v>1854</v>
      </c>
    </row>
    <row r="157" spans="1:5" ht="33" customHeight="1">
      <c r="A157" s="4" t="s">
        <v>51</v>
      </c>
      <c r="B157" s="11" t="s">
        <v>158</v>
      </c>
      <c r="C157" s="23"/>
      <c r="D157" s="6">
        <f t="shared" si="7"/>
        <v>0</v>
      </c>
      <c r="E157" s="38">
        <v>1765</v>
      </c>
    </row>
    <row r="158" spans="1:5" ht="33" customHeight="1">
      <c r="A158" s="4" t="s">
        <v>50</v>
      </c>
      <c r="B158" s="11" t="s">
        <v>158</v>
      </c>
      <c r="C158" s="23"/>
      <c r="D158" s="6">
        <f t="shared" si="7"/>
        <v>0</v>
      </c>
      <c r="E158" s="41" t="s">
        <v>200</v>
      </c>
    </row>
    <row r="159" spans="1:5" ht="15.75">
      <c r="A159" s="45" t="s">
        <v>193</v>
      </c>
      <c r="B159" s="50"/>
      <c r="C159" s="50"/>
      <c r="D159" s="50"/>
      <c r="E159" s="26"/>
    </row>
    <row r="160" spans="1:5" ht="47.25">
      <c r="A160" s="15" t="s">
        <v>129</v>
      </c>
      <c r="B160" s="10" t="s">
        <v>122</v>
      </c>
      <c r="C160" s="10" t="s">
        <v>195</v>
      </c>
      <c r="D160" s="8" t="s">
        <v>178</v>
      </c>
      <c r="E160" s="26"/>
    </row>
    <row r="161" spans="1:5" ht="63" customHeight="1">
      <c r="A161" s="55" t="s">
        <v>161</v>
      </c>
      <c r="B161" s="55"/>
      <c r="C161" s="55"/>
      <c r="D161" s="55"/>
      <c r="E161" s="26"/>
    </row>
    <row r="162" spans="1:5" ht="33" customHeight="1">
      <c r="A162" s="4" t="s">
        <v>49</v>
      </c>
      <c r="B162" s="11" t="s">
        <v>159</v>
      </c>
      <c r="C162" s="23"/>
      <c r="D162" s="6">
        <f t="shared" si="7"/>
        <v>0</v>
      </c>
      <c r="E162" s="38">
        <v>1855</v>
      </c>
    </row>
    <row r="163" spans="1:5" ht="33" customHeight="1">
      <c r="A163" s="4" t="s">
        <v>48</v>
      </c>
      <c r="B163" s="11" t="s">
        <v>159</v>
      </c>
      <c r="C163" s="23"/>
      <c r="D163" s="6">
        <f t="shared" si="7"/>
        <v>0</v>
      </c>
      <c r="E163" s="38">
        <v>1768</v>
      </c>
    </row>
    <row r="164" spans="1:5" ht="33" customHeight="1">
      <c r="A164" s="4" t="s">
        <v>47</v>
      </c>
      <c r="B164" s="11" t="s">
        <v>159</v>
      </c>
      <c r="C164" s="23"/>
      <c r="D164" s="6">
        <f t="shared" si="7"/>
        <v>0</v>
      </c>
      <c r="E164" s="38">
        <v>1767</v>
      </c>
    </row>
    <row r="165" spans="1:5" ht="33" customHeight="1">
      <c r="A165" s="16" t="s">
        <v>230</v>
      </c>
      <c r="B165" s="11" t="s">
        <v>159</v>
      </c>
      <c r="C165" s="23"/>
      <c r="D165" s="6"/>
      <c r="E165" s="38" t="s">
        <v>208</v>
      </c>
    </row>
    <row r="166" spans="1:5" ht="15.75" customHeight="1">
      <c r="A166" s="16" t="s">
        <v>59</v>
      </c>
      <c r="B166" s="11" t="s">
        <v>158</v>
      </c>
      <c r="C166" s="23"/>
      <c r="D166" s="6">
        <f t="shared" si="7"/>
        <v>0</v>
      </c>
      <c r="E166" s="38">
        <v>1834</v>
      </c>
    </row>
    <row r="167" spans="1:5" ht="15.75" customHeight="1">
      <c r="A167" s="16" t="s">
        <v>58</v>
      </c>
      <c r="B167" s="11" t="s">
        <v>158</v>
      </c>
      <c r="C167" s="23"/>
      <c r="D167" s="6">
        <f t="shared" si="7"/>
        <v>0</v>
      </c>
      <c r="E167" s="38">
        <v>1835</v>
      </c>
    </row>
    <row r="168" spans="1:5" ht="15.75" customHeight="1">
      <c r="A168" s="16" t="s">
        <v>57</v>
      </c>
      <c r="B168" s="11" t="s">
        <v>158</v>
      </c>
      <c r="C168" s="23"/>
      <c r="D168" s="6">
        <f t="shared" si="7"/>
        <v>0</v>
      </c>
      <c r="E168" s="38">
        <v>1836</v>
      </c>
    </row>
    <row r="169" spans="1:5" ht="15.75" customHeight="1">
      <c r="A169" s="16" t="s">
        <v>56</v>
      </c>
      <c r="B169" s="11" t="s">
        <v>158</v>
      </c>
      <c r="C169" s="23"/>
      <c r="D169" s="6">
        <f t="shared" si="7"/>
        <v>0</v>
      </c>
      <c r="E169" s="38">
        <v>1734</v>
      </c>
    </row>
    <row r="170" spans="1:5" ht="15.75" customHeight="1">
      <c r="A170" s="16" t="s">
        <v>231</v>
      </c>
      <c r="B170" s="11" t="s">
        <v>158</v>
      </c>
      <c r="C170" s="23"/>
      <c r="D170" s="6">
        <f t="shared" si="7"/>
        <v>0</v>
      </c>
      <c r="E170" s="38" t="s">
        <v>208</v>
      </c>
    </row>
    <row r="171" spans="1:5" ht="16.5" customHeight="1">
      <c r="A171" s="16" t="s">
        <v>104</v>
      </c>
      <c r="B171" s="11" t="s">
        <v>156</v>
      </c>
      <c r="C171" s="23"/>
      <c r="D171" s="6">
        <f t="shared" si="7"/>
        <v>0</v>
      </c>
      <c r="E171" s="38">
        <v>10410</v>
      </c>
    </row>
    <row r="172" spans="1:5" ht="16.5" customHeight="1">
      <c r="A172" s="16" t="s">
        <v>233</v>
      </c>
      <c r="B172" s="11" t="s">
        <v>156</v>
      </c>
      <c r="C172" s="23"/>
      <c r="D172" s="6">
        <f t="shared" si="7"/>
        <v>0</v>
      </c>
      <c r="E172" s="38" t="s">
        <v>208</v>
      </c>
    </row>
    <row r="173" spans="1:5" ht="16.5" customHeight="1">
      <c r="A173" s="16" t="s">
        <v>234</v>
      </c>
      <c r="B173" s="11" t="s">
        <v>156</v>
      </c>
      <c r="C173" s="23"/>
      <c r="D173" s="6">
        <f t="shared" si="7"/>
        <v>0</v>
      </c>
      <c r="E173" s="38" t="s">
        <v>208</v>
      </c>
    </row>
    <row r="174" spans="1:5" ht="16.5" customHeight="1">
      <c r="A174" s="16" t="s">
        <v>232</v>
      </c>
      <c r="B174" s="11" t="s">
        <v>156</v>
      </c>
      <c r="C174" s="23"/>
      <c r="D174" s="6">
        <f t="shared" si="7"/>
        <v>0</v>
      </c>
      <c r="E174" s="38" t="s">
        <v>208</v>
      </c>
    </row>
    <row r="175" spans="1:5" ht="15.75">
      <c r="A175" s="16" t="s">
        <v>235</v>
      </c>
      <c r="B175" s="11" t="s">
        <v>160</v>
      </c>
      <c r="C175" s="23"/>
      <c r="D175" s="6">
        <f t="shared" si="7"/>
        <v>0</v>
      </c>
      <c r="E175" s="38">
        <v>1735</v>
      </c>
    </row>
    <row r="176" spans="1:5" ht="15.75">
      <c r="A176" s="30" t="s">
        <v>236</v>
      </c>
      <c r="B176" s="11" t="s">
        <v>160</v>
      </c>
      <c r="C176" s="23"/>
      <c r="D176" s="6">
        <f aca="true" t="shared" si="8" ref="D176:D190">SUM(B176*C176)</f>
        <v>0</v>
      </c>
      <c r="E176" s="38">
        <v>1736</v>
      </c>
    </row>
    <row r="177" spans="1:5" ht="17.25" customHeight="1">
      <c r="A177" s="19" t="s">
        <v>136</v>
      </c>
      <c r="B177" s="11" t="s">
        <v>143</v>
      </c>
      <c r="C177" s="23"/>
      <c r="D177" s="6">
        <f t="shared" si="8"/>
        <v>0</v>
      </c>
      <c r="E177" s="38">
        <v>12551</v>
      </c>
    </row>
    <row r="178" spans="1:5" ht="15.75">
      <c r="A178" s="18" t="s">
        <v>131</v>
      </c>
      <c r="B178" s="11" t="s">
        <v>143</v>
      </c>
      <c r="C178" s="23"/>
      <c r="D178" s="6">
        <f t="shared" si="8"/>
        <v>0</v>
      </c>
      <c r="E178" s="38">
        <v>12552</v>
      </c>
    </row>
    <row r="179" spans="1:5" ht="15.75">
      <c r="A179" s="18" t="s">
        <v>132</v>
      </c>
      <c r="B179" s="11" t="s">
        <v>143</v>
      </c>
      <c r="C179" s="23"/>
      <c r="D179" s="6">
        <f t="shared" si="8"/>
        <v>0</v>
      </c>
      <c r="E179" s="38">
        <v>12553</v>
      </c>
    </row>
    <row r="180" spans="1:5" ht="15.75">
      <c r="A180" s="33" t="s">
        <v>67</v>
      </c>
      <c r="B180" s="11" t="s">
        <v>159</v>
      </c>
      <c r="C180" s="23"/>
      <c r="D180" s="6">
        <f t="shared" si="8"/>
        <v>0</v>
      </c>
      <c r="E180" s="38">
        <v>1740</v>
      </c>
    </row>
    <row r="181" spans="1:5" ht="15.75">
      <c r="A181" s="33" t="s">
        <v>66</v>
      </c>
      <c r="B181" s="11" t="s">
        <v>159</v>
      </c>
      <c r="C181" s="23"/>
      <c r="D181" s="6">
        <f t="shared" si="8"/>
        <v>0</v>
      </c>
      <c r="E181" s="38">
        <v>1741</v>
      </c>
    </row>
    <row r="182" spans="1:5" ht="15.75">
      <c r="A182" s="33" t="s">
        <v>65</v>
      </c>
      <c r="B182" s="11" t="s">
        <v>157</v>
      </c>
      <c r="C182" s="23"/>
      <c r="D182" s="6">
        <f t="shared" si="8"/>
        <v>0</v>
      </c>
      <c r="E182" s="38">
        <v>1742</v>
      </c>
    </row>
    <row r="183" spans="1:5" ht="15.75">
      <c r="A183" s="33" t="s">
        <v>64</v>
      </c>
      <c r="B183" s="11" t="s">
        <v>159</v>
      </c>
      <c r="C183" s="23"/>
      <c r="D183" s="6">
        <f t="shared" si="8"/>
        <v>0</v>
      </c>
      <c r="E183" s="38">
        <v>1743</v>
      </c>
    </row>
    <row r="184" spans="1:5" ht="15.75">
      <c r="A184" s="33" t="s">
        <v>228</v>
      </c>
      <c r="B184" s="11" t="s">
        <v>159</v>
      </c>
      <c r="C184" s="23"/>
      <c r="D184" s="6">
        <f t="shared" si="8"/>
        <v>0</v>
      </c>
      <c r="E184" s="38" t="s">
        <v>208</v>
      </c>
    </row>
    <row r="185" spans="1:5" ht="15.75">
      <c r="A185" s="17" t="s">
        <v>63</v>
      </c>
      <c r="B185" s="11" t="s">
        <v>159</v>
      </c>
      <c r="C185" s="23"/>
      <c r="D185" s="6">
        <f t="shared" si="8"/>
        <v>0</v>
      </c>
      <c r="E185" s="38">
        <v>1840</v>
      </c>
    </row>
    <row r="186" spans="1:5" ht="15.75">
      <c r="A186" s="17" t="s">
        <v>62</v>
      </c>
      <c r="B186" s="11" t="s">
        <v>159</v>
      </c>
      <c r="C186" s="23"/>
      <c r="D186" s="6">
        <f t="shared" si="8"/>
        <v>0</v>
      </c>
      <c r="E186" s="38">
        <v>1841</v>
      </c>
    </row>
    <row r="187" spans="1:5" ht="15.75">
      <c r="A187" s="17" t="s">
        <v>61</v>
      </c>
      <c r="B187" s="11" t="s">
        <v>159</v>
      </c>
      <c r="C187" s="23"/>
      <c r="D187" s="6">
        <f t="shared" si="8"/>
        <v>0</v>
      </c>
      <c r="E187" s="38">
        <v>1744</v>
      </c>
    </row>
    <row r="188" spans="1:5" ht="15.75">
      <c r="A188" s="17" t="s">
        <v>60</v>
      </c>
      <c r="B188" s="11" t="s">
        <v>159</v>
      </c>
      <c r="C188" s="23"/>
      <c r="D188" s="6">
        <f t="shared" si="8"/>
        <v>0</v>
      </c>
      <c r="E188" s="38">
        <v>1745</v>
      </c>
    </row>
    <row r="189" spans="1:5" ht="15.75">
      <c r="A189" s="17" t="s">
        <v>116</v>
      </c>
      <c r="B189" s="11" t="s">
        <v>159</v>
      </c>
      <c r="C189" s="23"/>
      <c r="D189" s="6">
        <f t="shared" si="8"/>
        <v>0</v>
      </c>
      <c r="E189" s="38">
        <v>1839</v>
      </c>
    </row>
    <row r="190" spans="1:5" ht="31.5" customHeight="1">
      <c r="A190" s="4" t="s">
        <v>69</v>
      </c>
      <c r="B190" s="11" t="s">
        <v>159</v>
      </c>
      <c r="C190" s="23"/>
      <c r="D190" s="6">
        <f t="shared" si="8"/>
        <v>0</v>
      </c>
      <c r="E190" s="38">
        <v>1746</v>
      </c>
    </row>
    <row r="191" spans="1:5" ht="31.5" customHeight="1">
      <c r="A191" s="4" t="s">
        <v>68</v>
      </c>
      <c r="B191" s="11" t="s">
        <v>146</v>
      </c>
      <c r="C191" s="23"/>
      <c r="D191" s="6">
        <f>SUM(B191*C191)</f>
        <v>0</v>
      </c>
      <c r="E191" s="38">
        <v>1701</v>
      </c>
    </row>
    <row r="192" spans="1:5" ht="31.5" customHeight="1">
      <c r="A192" s="4" t="s">
        <v>224</v>
      </c>
      <c r="B192" s="11" t="s">
        <v>146</v>
      </c>
      <c r="C192" s="23"/>
      <c r="D192" s="6">
        <f>SUM(B192*C192)</f>
        <v>0</v>
      </c>
      <c r="E192" s="38">
        <v>1701</v>
      </c>
    </row>
    <row r="193" spans="1:5" ht="33" customHeight="1">
      <c r="A193" s="2" t="s">
        <v>74</v>
      </c>
      <c r="B193" s="11" t="s">
        <v>144</v>
      </c>
      <c r="C193" s="23"/>
      <c r="D193" s="6">
        <f>SUM(B193*C193)</f>
        <v>0</v>
      </c>
      <c r="E193" s="38">
        <v>1702</v>
      </c>
    </row>
    <row r="194" spans="1:5" ht="33" customHeight="1">
      <c r="A194" s="2" t="s">
        <v>105</v>
      </c>
      <c r="B194" s="11" t="s">
        <v>146</v>
      </c>
      <c r="C194" s="23"/>
      <c r="D194" s="6">
        <f>SUM(B194*C194)</f>
        <v>0</v>
      </c>
      <c r="E194" s="38">
        <v>10411</v>
      </c>
    </row>
    <row r="195" spans="1:5" ht="15.75">
      <c r="A195" s="2" t="s">
        <v>73</v>
      </c>
      <c r="B195" s="11" t="s">
        <v>146</v>
      </c>
      <c r="C195" s="23"/>
      <c r="D195" s="6">
        <f>SUM(B195*C195)</f>
        <v>0</v>
      </c>
      <c r="E195" s="38">
        <v>1796</v>
      </c>
    </row>
    <row r="196" spans="1:5" ht="15.75">
      <c r="A196" s="45" t="s">
        <v>193</v>
      </c>
      <c r="B196" s="50"/>
      <c r="C196" s="50"/>
      <c r="D196" s="50"/>
      <c r="E196" s="26"/>
    </row>
    <row r="197" spans="1:5" ht="47.25">
      <c r="A197" s="15" t="s">
        <v>129</v>
      </c>
      <c r="B197" s="10" t="s">
        <v>122</v>
      </c>
      <c r="C197" s="10" t="s">
        <v>195</v>
      </c>
      <c r="D197" s="8" t="s">
        <v>178</v>
      </c>
      <c r="E197" s="26"/>
    </row>
    <row r="198" spans="1:5" ht="63" customHeight="1">
      <c r="A198" s="51" t="s">
        <v>161</v>
      </c>
      <c r="B198" s="51"/>
      <c r="C198" s="51"/>
      <c r="D198" s="51"/>
      <c r="E198" s="26"/>
    </row>
    <row r="199" spans="1:5" ht="31.5" customHeight="1">
      <c r="A199" s="4" t="s">
        <v>68</v>
      </c>
      <c r="B199" s="11" t="s">
        <v>144</v>
      </c>
      <c r="C199" s="23"/>
      <c r="D199" s="6">
        <f aca="true" t="shared" si="9" ref="D199:D204">SUM(B199*C199)</f>
        <v>0</v>
      </c>
      <c r="E199" s="42">
        <v>12558</v>
      </c>
    </row>
    <row r="200" spans="1:5" ht="31.5" customHeight="1">
      <c r="A200" s="4" t="s">
        <v>224</v>
      </c>
      <c r="B200" s="11" t="s">
        <v>144</v>
      </c>
      <c r="C200" s="23"/>
      <c r="D200" s="6">
        <f>SUM(B200*C200)</f>
        <v>0</v>
      </c>
      <c r="E200" s="42">
        <v>12558</v>
      </c>
    </row>
    <row r="201" spans="1:5" ht="33" customHeight="1">
      <c r="A201" s="2" t="s">
        <v>74</v>
      </c>
      <c r="B201" s="11" t="s">
        <v>144</v>
      </c>
      <c r="C201" s="23"/>
      <c r="D201" s="6">
        <f t="shared" si="9"/>
        <v>0</v>
      </c>
      <c r="E201" s="42">
        <v>12559</v>
      </c>
    </row>
    <row r="202" spans="1:5" ht="33" customHeight="1">
      <c r="A202" s="2" t="s">
        <v>105</v>
      </c>
      <c r="B202" s="11" t="s">
        <v>144</v>
      </c>
      <c r="C202" s="23"/>
      <c r="D202" s="6">
        <f t="shared" si="9"/>
        <v>0</v>
      </c>
      <c r="E202" s="42">
        <v>12560</v>
      </c>
    </row>
    <row r="203" spans="1:5" ht="33" customHeight="1">
      <c r="A203" s="2" t="s">
        <v>247</v>
      </c>
      <c r="B203" s="11" t="s">
        <v>144</v>
      </c>
      <c r="C203" s="23"/>
      <c r="D203" s="6">
        <f t="shared" si="9"/>
        <v>0</v>
      </c>
      <c r="E203" s="42"/>
    </row>
    <row r="204" spans="1:5" ht="15.75">
      <c r="A204" s="2" t="s">
        <v>73</v>
      </c>
      <c r="B204" s="11" t="s">
        <v>144</v>
      </c>
      <c r="C204" s="23"/>
      <c r="D204" s="6">
        <f t="shared" si="9"/>
        <v>0</v>
      </c>
      <c r="E204" s="42">
        <v>12561</v>
      </c>
    </row>
    <row r="205" spans="1:5" ht="15.75">
      <c r="A205" s="30" t="s">
        <v>218</v>
      </c>
      <c r="B205" s="11" t="s">
        <v>145</v>
      </c>
      <c r="C205" s="25"/>
      <c r="D205" s="31">
        <f aca="true" t="shared" si="10" ref="D205:D225">SUM(B205*C205)</f>
        <v>0</v>
      </c>
      <c r="E205" s="42" t="s">
        <v>208</v>
      </c>
    </row>
    <row r="206" spans="1:5" ht="31.5">
      <c r="A206" s="4" t="s">
        <v>68</v>
      </c>
      <c r="B206" s="11" t="s">
        <v>146</v>
      </c>
      <c r="C206" s="25"/>
      <c r="D206" s="29">
        <f t="shared" si="10"/>
        <v>0</v>
      </c>
      <c r="E206" s="42"/>
    </row>
    <row r="207" spans="1:5" ht="31.5">
      <c r="A207" s="2" t="s">
        <v>74</v>
      </c>
      <c r="B207" s="11" t="s">
        <v>144</v>
      </c>
      <c r="C207" s="25"/>
      <c r="D207" s="29">
        <f t="shared" si="10"/>
        <v>0</v>
      </c>
      <c r="E207" s="42"/>
    </row>
    <row r="208" spans="1:5" ht="31.5">
      <c r="A208" s="2" t="s">
        <v>105</v>
      </c>
      <c r="B208" s="11" t="s">
        <v>146</v>
      </c>
      <c r="C208" s="25"/>
      <c r="D208" s="29">
        <f t="shared" si="10"/>
        <v>0</v>
      </c>
      <c r="E208" s="42"/>
    </row>
    <row r="209" spans="1:5" ht="15.75">
      <c r="A209" s="2" t="s">
        <v>73</v>
      </c>
      <c r="B209" s="11" t="s">
        <v>146</v>
      </c>
      <c r="C209" s="25"/>
      <c r="D209" s="29">
        <f t="shared" si="10"/>
        <v>0</v>
      </c>
      <c r="E209" s="42"/>
    </row>
    <row r="210" spans="1:5" ht="31.5">
      <c r="A210" s="4" t="s">
        <v>72</v>
      </c>
      <c r="B210" s="11" t="s">
        <v>146</v>
      </c>
      <c r="C210" s="25"/>
      <c r="D210" s="29">
        <f t="shared" si="10"/>
        <v>0</v>
      </c>
      <c r="E210" s="42"/>
    </row>
    <row r="211" spans="1:5" ht="31.5">
      <c r="A211" s="4" t="s">
        <v>71</v>
      </c>
      <c r="B211" s="11" t="s">
        <v>156</v>
      </c>
      <c r="C211" s="25"/>
      <c r="D211" s="29">
        <f t="shared" si="10"/>
        <v>0</v>
      </c>
      <c r="E211" s="42"/>
    </row>
    <row r="212" spans="1:5" ht="31.5">
      <c r="A212" s="4" t="s">
        <v>70</v>
      </c>
      <c r="B212" s="11" t="s">
        <v>156</v>
      </c>
      <c r="C212" s="25"/>
      <c r="D212" s="29">
        <f t="shared" si="10"/>
        <v>0</v>
      </c>
      <c r="E212" s="42"/>
    </row>
    <row r="213" spans="1:5" ht="31.5">
      <c r="A213" s="4" t="s">
        <v>82</v>
      </c>
      <c r="B213" s="11" t="s">
        <v>156</v>
      </c>
      <c r="C213" s="25"/>
      <c r="D213" s="29">
        <f t="shared" si="10"/>
        <v>0</v>
      </c>
      <c r="E213" s="42"/>
    </row>
    <row r="214" spans="1:5" ht="31.5">
      <c r="A214" s="4" t="s">
        <v>81</v>
      </c>
      <c r="B214" s="11" t="s">
        <v>156</v>
      </c>
      <c r="C214" s="25"/>
      <c r="D214" s="29">
        <f t="shared" si="10"/>
        <v>0</v>
      </c>
      <c r="E214" s="42"/>
    </row>
    <row r="215" spans="1:5" ht="31.5">
      <c r="A215" s="4" t="s">
        <v>80</v>
      </c>
      <c r="B215" s="11" t="s">
        <v>156</v>
      </c>
      <c r="C215" s="25"/>
      <c r="D215" s="29">
        <f t="shared" si="10"/>
        <v>0</v>
      </c>
      <c r="E215" s="42"/>
    </row>
    <row r="216" spans="1:5" ht="31.5">
      <c r="A216" s="4" t="s">
        <v>79</v>
      </c>
      <c r="B216" s="11" t="s">
        <v>156</v>
      </c>
      <c r="C216" s="25"/>
      <c r="D216" s="29">
        <f t="shared" si="10"/>
        <v>0</v>
      </c>
      <c r="E216" s="42"/>
    </row>
    <row r="217" spans="1:5" ht="31.5">
      <c r="A217" s="4" t="s">
        <v>78</v>
      </c>
      <c r="B217" s="11" t="s">
        <v>156</v>
      </c>
      <c r="C217" s="25"/>
      <c r="D217" s="29">
        <f t="shared" si="10"/>
        <v>0</v>
      </c>
      <c r="E217" s="42"/>
    </row>
    <row r="218" spans="1:5" ht="31.5">
      <c r="A218" s="4" t="s">
        <v>77</v>
      </c>
      <c r="B218" s="11" t="s">
        <v>156</v>
      </c>
      <c r="C218" s="25"/>
      <c r="D218" s="29">
        <f t="shared" si="10"/>
        <v>0</v>
      </c>
      <c r="E218" s="42"/>
    </row>
    <row r="219" spans="1:5" ht="31.5">
      <c r="A219" s="4" t="s">
        <v>76</v>
      </c>
      <c r="B219" s="11" t="s">
        <v>156</v>
      </c>
      <c r="C219" s="25"/>
      <c r="D219" s="29">
        <f t="shared" si="10"/>
        <v>0</v>
      </c>
      <c r="E219" s="42"/>
    </row>
    <row r="220" spans="1:5" ht="31.5">
      <c r="A220" s="4" t="s">
        <v>75</v>
      </c>
      <c r="B220" s="11" t="s">
        <v>156</v>
      </c>
      <c r="C220" s="25"/>
      <c r="D220" s="29">
        <f t="shared" si="10"/>
        <v>0</v>
      </c>
      <c r="E220" s="42"/>
    </row>
    <row r="221" spans="1:5" ht="15.75">
      <c r="A221" s="4" t="s">
        <v>252</v>
      </c>
      <c r="B221" s="11" t="s">
        <v>156</v>
      </c>
      <c r="C221" s="32"/>
      <c r="D221" s="29">
        <f t="shared" si="10"/>
        <v>0</v>
      </c>
      <c r="E221" s="39"/>
    </row>
    <row r="222" spans="1:5" ht="15.75">
      <c r="A222" s="4" t="s">
        <v>248</v>
      </c>
      <c r="B222" s="11" t="s">
        <v>156</v>
      </c>
      <c r="C222" s="32"/>
      <c r="D222" s="29">
        <f t="shared" si="10"/>
        <v>0</v>
      </c>
      <c r="E222" s="39"/>
    </row>
    <row r="223" spans="1:5" ht="15.75">
      <c r="A223" s="4" t="s">
        <v>249</v>
      </c>
      <c r="B223" s="11" t="s">
        <v>156</v>
      </c>
      <c r="C223" s="32"/>
      <c r="D223" s="29">
        <f t="shared" si="10"/>
        <v>0</v>
      </c>
      <c r="E223" s="39"/>
    </row>
    <row r="224" spans="1:5" ht="15.75">
      <c r="A224" s="4" t="s">
        <v>250</v>
      </c>
      <c r="B224" s="11" t="s">
        <v>156</v>
      </c>
      <c r="C224" s="32"/>
      <c r="D224" s="29">
        <f t="shared" si="10"/>
        <v>0</v>
      </c>
      <c r="E224" s="39"/>
    </row>
    <row r="225" spans="1:5" ht="15.75">
      <c r="A225" s="4" t="s">
        <v>251</v>
      </c>
      <c r="B225" s="11" t="s">
        <v>156</v>
      </c>
      <c r="C225" s="32"/>
      <c r="D225" s="29">
        <f t="shared" si="10"/>
        <v>0</v>
      </c>
      <c r="E225" s="39"/>
    </row>
    <row r="226" spans="1:5" ht="15.75">
      <c r="A226" s="52" t="s">
        <v>169</v>
      </c>
      <c r="B226" s="52"/>
      <c r="C226" s="52"/>
      <c r="D226" s="13">
        <f>SUM(D138:D225)</f>
        <v>0</v>
      </c>
      <c r="E226" s="26"/>
    </row>
    <row r="227" spans="1:5" ht="15.75">
      <c r="A227" s="45" t="s">
        <v>193</v>
      </c>
      <c r="B227" s="50"/>
      <c r="C227" s="50"/>
      <c r="D227" s="50"/>
      <c r="E227" s="26"/>
    </row>
    <row r="228" spans="1:5" ht="48" customHeight="1">
      <c r="A228" s="20" t="s">
        <v>220</v>
      </c>
      <c r="B228" s="21" t="s">
        <v>122</v>
      </c>
      <c r="C228" s="10" t="s">
        <v>195</v>
      </c>
      <c r="D228" s="8" t="s">
        <v>178</v>
      </c>
      <c r="E228" s="26"/>
    </row>
    <row r="229" spans="1:5" ht="31.5">
      <c r="A229" s="16" t="s">
        <v>101</v>
      </c>
      <c r="B229" s="11" t="s">
        <v>156</v>
      </c>
      <c r="C229" s="25"/>
      <c r="D229" s="29">
        <f>SUM(B229*C229)</f>
        <v>0</v>
      </c>
      <c r="E229" s="39">
        <v>13543</v>
      </c>
    </row>
    <row r="230" spans="1:5" ht="31.5">
      <c r="A230" s="16" t="s">
        <v>181</v>
      </c>
      <c r="B230" s="11" t="s">
        <v>156</v>
      </c>
      <c r="C230" s="25"/>
      <c r="D230" s="29">
        <f>SUM(B230*C230)</f>
        <v>0</v>
      </c>
      <c r="E230" s="39">
        <v>13544</v>
      </c>
    </row>
    <row r="231" spans="1:5" ht="31.5">
      <c r="A231" s="16" t="s">
        <v>44</v>
      </c>
      <c r="B231" s="11" t="s">
        <v>157</v>
      </c>
      <c r="C231" s="25"/>
      <c r="D231" s="29">
        <f>SUM(B231*C231)</f>
        <v>0</v>
      </c>
      <c r="E231" s="39">
        <v>13545</v>
      </c>
    </row>
    <row r="232" spans="1:5" ht="31.5">
      <c r="A232" s="16" t="s">
        <v>43</v>
      </c>
      <c r="B232" s="11" t="s">
        <v>157</v>
      </c>
      <c r="C232" s="25"/>
      <c r="D232" s="29">
        <f>SUM(B232*C232)</f>
        <v>0</v>
      </c>
      <c r="E232" s="39">
        <v>13546</v>
      </c>
    </row>
    <row r="233" spans="1:5" ht="31.5">
      <c r="A233" s="16" t="s">
        <v>182</v>
      </c>
      <c r="B233" s="11" t="s">
        <v>157</v>
      </c>
      <c r="C233" s="25"/>
      <c r="D233" s="48">
        <f>SUM(B233*C233)</f>
        <v>0</v>
      </c>
      <c r="E233" s="39">
        <v>13547</v>
      </c>
    </row>
    <row r="234" spans="1:5" ht="31.5">
      <c r="A234" s="16" t="s">
        <v>183</v>
      </c>
      <c r="B234" s="11" t="s">
        <v>157</v>
      </c>
      <c r="C234" s="25"/>
      <c r="D234" s="29">
        <f aca="true" t="shared" si="11" ref="D234:D241">SUM(B234*C234)</f>
        <v>0</v>
      </c>
      <c r="E234" s="39">
        <v>13548</v>
      </c>
    </row>
    <row r="235" spans="1:5" ht="31.5">
      <c r="A235" s="16" t="s">
        <v>84</v>
      </c>
      <c r="B235" s="11" t="s">
        <v>158</v>
      </c>
      <c r="C235" s="25"/>
      <c r="D235" s="29">
        <f t="shared" si="11"/>
        <v>0</v>
      </c>
      <c r="E235" s="39">
        <v>13549</v>
      </c>
    </row>
    <row r="236" spans="1:5" ht="31.5">
      <c r="A236" s="16" t="s">
        <v>41</v>
      </c>
      <c r="B236" s="11" t="s">
        <v>158</v>
      </c>
      <c r="C236" s="25"/>
      <c r="D236" s="29">
        <f t="shared" si="11"/>
        <v>0</v>
      </c>
      <c r="E236" s="39">
        <v>13550</v>
      </c>
    </row>
    <row r="237" spans="1:5" ht="31.5">
      <c r="A237" s="4" t="s">
        <v>184</v>
      </c>
      <c r="B237" s="11" t="s">
        <v>156</v>
      </c>
      <c r="C237" s="25"/>
      <c r="D237" s="29">
        <f t="shared" si="11"/>
        <v>0</v>
      </c>
      <c r="E237" s="39">
        <v>13551</v>
      </c>
    </row>
    <row r="238" spans="1:5" ht="31.5">
      <c r="A238" s="4" t="s">
        <v>185</v>
      </c>
      <c r="B238" s="11" t="s">
        <v>156</v>
      </c>
      <c r="C238" s="25"/>
      <c r="D238" s="29">
        <f t="shared" si="11"/>
        <v>0</v>
      </c>
      <c r="E238" s="39">
        <v>13552</v>
      </c>
    </row>
    <row r="239" spans="1:5" ht="31.5">
      <c r="A239" s="4" t="s">
        <v>186</v>
      </c>
      <c r="B239" s="11" t="s">
        <v>156</v>
      </c>
      <c r="C239" s="25"/>
      <c r="D239" s="29">
        <f t="shared" si="11"/>
        <v>0</v>
      </c>
      <c r="E239" s="39">
        <v>13553</v>
      </c>
    </row>
    <row r="240" spans="1:5" ht="31.5">
      <c r="A240" s="4" t="s">
        <v>187</v>
      </c>
      <c r="B240" s="11" t="s">
        <v>156</v>
      </c>
      <c r="C240" s="25"/>
      <c r="D240" s="29">
        <f t="shared" si="11"/>
        <v>0</v>
      </c>
      <c r="E240" s="39">
        <v>13554</v>
      </c>
    </row>
    <row r="241" spans="1:5" ht="31.5">
      <c r="A241" s="4" t="s">
        <v>189</v>
      </c>
      <c r="B241" s="11" t="s">
        <v>156</v>
      </c>
      <c r="C241" s="25"/>
      <c r="D241" s="29">
        <f t="shared" si="11"/>
        <v>0</v>
      </c>
      <c r="E241" s="39">
        <v>13555</v>
      </c>
    </row>
    <row r="242" spans="1:5" ht="31.5">
      <c r="A242" s="4" t="s">
        <v>46</v>
      </c>
      <c r="B242" s="11" t="s">
        <v>156</v>
      </c>
      <c r="C242" s="25"/>
      <c r="D242" s="29">
        <f aca="true" t="shared" si="12" ref="D242:D256">SUM(B242*C242)</f>
        <v>0</v>
      </c>
      <c r="E242" s="39">
        <v>13556</v>
      </c>
    </row>
    <row r="243" spans="1:5" ht="31.5">
      <c r="A243" s="4" t="s">
        <v>45</v>
      </c>
      <c r="B243" s="11" t="s">
        <v>156</v>
      </c>
      <c r="C243" s="25"/>
      <c r="D243" s="29">
        <f t="shared" si="12"/>
        <v>0</v>
      </c>
      <c r="E243" s="39">
        <v>13557</v>
      </c>
    </row>
    <row r="244" spans="1:5" ht="31.5">
      <c r="A244" s="4" t="s">
        <v>53</v>
      </c>
      <c r="B244" s="11" t="s">
        <v>156</v>
      </c>
      <c r="C244" s="25"/>
      <c r="D244" s="29">
        <f t="shared" si="12"/>
        <v>0</v>
      </c>
      <c r="E244" s="39">
        <v>13558</v>
      </c>
    </row>
    <row r="245" spans="1:5" ht="31.5">
      <c r="A245" s="4" t="s">
        <v>52</v>
      </c>
      <c r="B245" s="11" t="s">
        <v>156</v>
      </c>
      <c r="C245" s="25"/>
      <c r="D245" s="29">
        <f t="shared" si="12"/>
        <v>0</v>
      </c>
      <c r="E245" s="39">
        <v>13559</v>
      </c>
    </row>
    <row r="246" spans="1:5" ht="31.5">
      <c r="A246" s="4" t="s">
        <v>51</v>
      </c>
      <c r="B246" s="11" t="s">
        <v>156</v>
      </c>
      <c r="C246" s="25"/>
      <c r="D246" s="29">
        <f t="shared" si="12"/>
        <v>0</v>
      </c>
      <c r="E246" s="39">
        <v>13560</v>
      </c>
    </row>
    <row r="247" spans="1:5" ht="31.5">
      <c r="A247" s="4" t="s">
        <v>50</v>
      </c>
      <c r="B247" s="11" t="s">
        <v>156</v>
      </c>
      <c r="C247" s="25"/>
      <c r="D247" s="29">
        <f t="shared" si="12"/>
        <v>0</v>
      </c>
      <c r="E247" s="39">
        <v>13561</v>
      </c>
    </row>
    <row r="248" spans="1:5" ht="31.5">
      <c r="A248" s="4" t="s">
        <v>49</v>
      </c>
      <c r="B248" s="11" t="s">
        <v>156</v>
      </c>
      <c r="C248" s="25"/>
      <c r="D248" s="29">
        <f t="shared" si="12"/>
        <v>0</v>
      </c>
      <c r="E248" s="39">
        <v>13562</v>
      </c>
    </row>
    <row r="249" spans="1:5" ht="31.5">
      <c r="A249" s="4" t="s">
        <v>48</v>
      </c>
      <c r="B249" s="11" t="s">
        <v>156</v>
      </c>
      <c r="C249" s="25"/>
      <c r="D249" s="29">
        <f t="shared" si="12"/>
        <v>0</v>
      </c>
      <c r="E249" s="39">
        <v>13563</v>
      </c>
    </row>
    <row r="250" spans="1:5" ht="15.75">
      <c r="A250" s="45" t="s">
        <v>193</v>
      </c>
      <c r="B250" s="50"/>
      <c r="C250" s="50"/>
      <c r="D250" s="50"/>
      <c r="E250" s="26"/>
    </row>
    <row r="251" spans="1:5" ht="48" customHeight="1">
      <c r="A251" s="20" t="s">
        <v>221</v>
      </c>
      <c r="B251" s="21" t="s">
        <v>122</v>
      </c>
      <c r="C251" s="10" t="s">
        <v>195</v>
      </c>
      <c r="D251" s="8" t="s">
        <v>178</v>
      </c>
      <c r="E251" s="26"/>
    </row>
    <row r="252" spans="1:5" ht="31.5">
      <c r="A252" s="4" t="s">
        <v>47</v>
      </c>
      <c r="B252" s="11" t="s">
        <v>156</v>
      </c>
      <c r="C252" s="25"/>
      <c r="D252" s="29">
        <f t="shared" si="12"/>
        <v>0</v>
      </c>
      <c r="E252" s="39">
        <v>13564</v>
      </c>
    </row>
    <row r="253" spans="1:5" ht="15.75" customHeight="1">
      <c r="A253" s="4" t="s">
        <v>59</v>
      </c>
      <c r="B253" s="11" t="s">
        <v>156</v>
      </c>
      <c r="C253" s="25"/>
      <c r="D253" s="29">
        <f t="shared" si="12"/>
        <v>0</v>
      </c>
      <c r="E253" s="39">
        <v>13565</v>
      </c>
    </row>
    <row r="254" spans="1:5" ht="15.75" customHeight="1">
      <c r="A254" s="4" t="s">
        <v>58</v>
      </c>
      <c r="B254" s="11" t="s">
        <v>156</v>
      </c>
      <c r="C254" s="25"/>
      <c r="D254" s="29">
        <f t="shared" si="12"/>
        <v>0</v>
      </c>
      <c r="E254" s="39">
        <v>13566</v>
      </c>
    </row>
    <row r="255" spans="1:5" ht="15.75" customHeight="1">
      <c r="A255" s="4" t="s">
        <v>57</v>
      </c>
      <c r="B255" s="11" t="s">
        <v>156</v>
      </c>
      <c r="C255" s="25"/>
      <c r="D255" s="29">
        <f t="shared" si="12"/>
        <v>0</v>
      </c>
      <c r="E255" s="39">
        <v>13567</v>
      </c>
    </row>
    <row r="256" spans="1:5" ht="15.75" customHeight="1">
      <c r="A256" s="4" t="s">
        <v>56</v>
      </c>
      <c r="B256" s="11" t="s">
        <v>156</v>
      </c>
      <c r="C256" s="25"/>
      <c r="D256" s="29">
        <f t="shared" si="12"/>
        <v>0</v>
      </c>
      <c r="E256" s="39">
        <v>13568</v>
      </c>
    </row>
    <row r="257" spans="1:5" ht="16.5" customHeight="1">
      <c r="A257" s="4" t="s">
        <v>188</v>
      </c>
      <c r="B257" s="11" t="s">
        <v>156</v>
      </c>
      <c r="C257" s="32"/>
      <c r="D257" s="29">
        <f aca="true" t="shared" si="13" ref="D257:D268">SUM(B257*C257)</f>
        <v>0</v>
      </c>
      <c r="E257" s="39">
        <v>13569</v>
      </c>
    </row>
    <row r="258" spans="1:5" ht="15.75">
      <c r="A258" s="4" t="s">
        <v>55</v>
      </c>
      <c r="B258" s="11" t="s">
        <v>160</v>
      </c>
      <c r="C258" s="32"/>
      <c r="D258" s="29">
        <f t="shared" si="13"/>
        <v>0</v>
      </c>
      <c r="E258" s="39">
        <v>13570</v>
      </c>
    </row>
    <row r="259" spans="1:5" ht="15.75">
      <c r="A259" s="4" t="s">
        <v>54</v>
      </c>
      <c r="B259" s="11" t="s">
        <v>160</v>
      </c>
      <c r="C259" s="32"/>
      <c r="D259" s="29">
        <f t="shared" si="13"/>
        <v>0</v>
      </c>
      <c r="E259" s="39">
        <v>13571</v>
      </c>
    </row>
    <row r="260" spans="1:5" ht="15.75">
      <c r="A260" s="4" t="s">
        <v>67</v>
      </c>
      <c r="B260" s="11" t="s">
        <v>159</v>
      </c>
      <c r="C260" s="32"/>
      <c r="D260" s="29">
        <f t="shared" si="13"/>
        <v>0</v>
      </c>
      <c r="E260" s="39">
        <v>13572</v>
      </c>
    </row>
    <row r="261" spans="1:5" ht="15.75">
      <c r="A261" s="4" t="s">
        <v>66</v>
      </c>
      <c r="B261" s="11" t="s">
        <v>159</v>
      </c>
      <c r="C261" s="32"/>
      <c r="D261" s="29">
        <f t="shared" si="13"/>
        <v>0</v>
      </c>
      <c r="E261" s="39">
        <v>13573</v>
      </c>
    </row>
    <row r="262" spans="1:5" ht="15.75">
      <c r="A262" s="4" t="s">
        <v>65</v>
      </c>
      <c r="B262" s="11" t="s">
        <v>159</v>
      </c>
      <c r="C262" s="32"/>
      <c r="D262" s="29">
        <f t="shared" si="13"/>
        <v>0</v>
      </c>
      <c r="E262" s="39">
        <v>13574</v>
      </c>
    </row>
    <row r="263" spans="1:5" ht="15.75">
      <c r="A263" s="4" t="s">
        <v>64</v>
      </c>
      <c r="B263" s="11" t="s">
        <v>159</v>
      </c>
      <c r="C263" s="32"/>
      <c r="D263" s="29">
        <f t="shared" si="13"/>
        <v>0</v>
      </c>
      <c r="E263" s="39">
        <v>13575</v>
      </c>
    </row>
    <row r="264" spans="1:5" ht="15.75">
      <c r="A264" s="4" t="s">
        <v>63</v>
      </c>
      <c r="B264" s="11" t="s">
        <v>159</v>
      </c>
      <c r="C264" s="32"/>
      <c r="D264" s="29">
        <f t="shared" si="13"/>
        <v>0</v>
      </c>
      <c r="E264" s="39">
        <v>13576</v>
      </c>
    </row>
    <row r="265" spans="1:5" ht="15.75">
      <c r="A265" s="4" t="s">
        <v>62</v>
      </c>
      <c r="B265" s="11" t="s">
        <v>159</v>
      </c>
      <c r="C265" s="32"/>
      <c r="D265" s="29">
        <f t="shared" si="13"/>
        <v>0</v>
      </c>
      <c r="E265" s="39">
        <v>13577</v>
      </c>
    </row>
    <row r="266" spans="1:5" ht="15.75">
      <c r="A266" s="4" t="s">
        <v>61</v>
      </c>
      <c r="B266" s="11" t="s">
        <v>159</v>
      </c>
      <c r="C266" s="32"/>
      <c r="D266" s="29">
        <f t="shared" si="13"/>
        <v>0</v>
      </c>
      <c r="E266" s="39">
        <v>13578</v>
      </c>
    </row>
    <row r="267" spans="1:5" ht="15.75">
      <c r="A267" s="4" t="s">
        <v>60</v>
      </c>
      <c r="B267" s="11" t="s">
        <v>159</v>
      </c>
      <c r="C267" s="32"/>
      <c r="D267" s="29">
        <f t="shared" si="13"/>
        <v>0</v>
      </c>
      <c r="E267" s="39">
        <v>13579</v>
      </c>
    </row>
    <row r="268" spans="1:5" ht="15.75">
      <c r="A268" s="4" t="s">
        <v>116</v>
      </c>
      <c r="B268" s="11" t="s">
        <v>159</v>
      </c>
      <c r="C268" s="32"/>
      <c r="D268" s="29">
        <f t="shared" si="13"/>
        <v>0</v>
      </c>
      <c r="E268" s="39">
        <v>13580</v>
      </c>
    </row>
    <row r="269" spans="1:5" ht="17.25" customHeight="1">
      <c r="A269" s="4" t="s">
        <v>191</v>
      </c>
      <c r="B269" s="11" t="s">
        <v>156</v>
      </c>
      <c r="C269" s="23"/>
      <c r="D269" s="29">
        <f>SUM(B269*C269)</f>
        <v>0</v>
      </c>
      <c r="E269" s="39">
        <v>13597</v>
      </c>
    </row>
    <row r="270" spans="1:5" ht="17.25" customHeight="1">
      <c r="A270" s="4" t="s">
        <v>192</v>
      </c>
      <c r="B270" s="11" t="s">
        <v>156</v>
      </c>
      <c r="C270" s="23"/>
      <c r="D270" s="29">
        <f>SUM(B270*C270)</f>
        <v>0</v>
      </c>
      <c r="E270" s="39">
        <v>13598</v>
      </c>
    </row>
    <row r="271" spans="1:5" ht="15.75">
      <c r="A271" s="52" t="s">
        <v>171</v>
      </c>
      <c r="B271" s="52"/>
      <c r="C271" s="52"/>
      <c r="D271" s="13">
        <f>SUM(D229:D270)</f>
        <v>0</v>
      </c>
      <c r="E271" s="26"/>
    </row>
    <row r="272" spans="1:5" ht="15.75">
      <c r="A272" s="45" t="s">
        <v>193</v>
      </c>
      <c r="B272" s="50"/>
      <c r="C272" s="50"/>
      <c r="D272" s="50"/>
      <c r="E272" s="26"/>
    </row>
    <row r="273" spans="1:5" ht="48" customHeight="1">
      <c r="A273" s="9" t="s">
        <v>130</v>
      </c>
      <c r="B273" s="10" t="s">
        <v>122</v>
      </c>
      <c r="C273" s="10" t="s">
        <v>195</v>
      </c>
      <c r="D273" s="8" t="s">
        <v>178</v>
      </c>
      <c r="E273" s="26"/>
    </row>
    <row r="274" spans="1:5" s="7" customFormat="1" ht="33" customHeight="1">
      <c r="A274" s="16" t="s">
        <v>117</v>
      </c>
      <c r="B274" s="11" t="s">
        <v>162</v>
      </c>
      <c r="C274" s="23"/>
      <c r="D274" s="6">
        <f>SUM(B274*C274)</f>
        <v>0</v>
      </c>
      <c r="E274" s="38">
        <v>1783</v>
      </c>
    </row>
    <row r="275" spans="1:5" ht="33" customHeight="1">
      <c r="A275" s="16" t="s">
        <v>118</v>
      </c>
      <c r="B275" s="11" t="s">
        <v>162</v>
      </c>
      <c r="C275" s="23"/>
      <c r="D275" s="6">
        <f>SUM(B275*C275)</f>
        <v>0</v>
      </c>
      <c r="E275" s="38">
        <v>1864</v>
      </c>
    </row>
    <row r="276" spans="1:5" ht="15.75">
      <c r="A276" s="52" t="s">
        <v>172</v>
      </c>
      <c r="B276" s="52"/>
      <c r="C276" s="52"/>
      <c r="D276" s="13">
        <f>SUM(D274:D275)</f>
        <v>0</v>
      </c>
      <c r="E276" s="26"/>
    </row>
    <row r="277" spans="1:5" ht="48" customHeight="1">
      <c r="A277" s="15" t="s">
        <v>225</v>
      </c>
      <c r="B277" s="10" t="s">
        <v>122</v>
      </c>
      <c r="C277" s="10" t="s">
        <v>195</v>
      </c>
      <c r="D277" s="8" t="s">
        <v>178</v>
      </c>
      <c r="E277" s="26"/>
    </row>
    <row r="278" spans="1:5" ht="31.5">
      <c r="A278" s="2" t="s">
        <v>32</v>
      </c>
      <c r="B278" s="12" t="s">
        <v>163</v>
      </c>
      <c r="C278" s="23"/>
      <c r="D278" s="6">
        <f>SUM(B278*C278)</f>
        <v>0</v>
      </c>
      <c r="E278" s="43" t="s">
        <v>201</v>
      </c>
    </row>
    <row r="279" spans="1:5" ht="15.75" customHeight="1">
      <c r="A279" s="2" t="s">
        <v>33</v>
      </c>
      <c r="B279" s="12" t="s">
        <v>137</v>
      </c>
      <c r="C279" s="23"/>
      <c r="D279" s="6">
        <f>SUM(B279*C279)</f>
        <v>0</v>
      </c>
      <c r="E279" s="43" t="s">
        <v>202</v>
      </c>
    </row>
    <row r="280" spans="1:5" s="1" customFormat="1" ht="15.75" customHeight="1">
      <c r="A280" s="4" t="s">
        <v>34</v>
      </c>
      <c r="B280" s="14" t="s">
        <v>137</v>
      </c>
      <c r="C280" s="23"/>
      <c r="D280" s="6">
        <f>SUM(B280*C280)</f>
        <v>0</v>
      </c>
      <c r="E280" s="44" t="s">
        <v>203</v>
      </c>
    </row>
    <row r="281" spans="1:5" ht="15.75">
      <c r="A281" s="52" t="s">
        <v>173</v>
      </c>
      <c r="B281" s="52"/>
      <c r="C281" s="52"/>
      <c r="D281" s="13">
        <f>SUM(D278:D280)</f>
        <v>0</v>
      </c>
      <c r="E281" s="26"/>
    </row>
    <row r="282" spans="1:5" ht="15.75">
      <c r="A282" s="45" t="s">
        <v>193</v>
      </c>
      <c r="B282" s="50"/>
      <c r="C282" s="50"/>
      <c r="D282" s="50"/>
      <c r="E282" s="26"/>
    </row>
    <row r="283" spans="1:5" ht="48" customHeight="1">
      <c r="A283" s="15" t="s">
        <v>226</v>
      </c>
      <c r="B283" s="10" t="s">
        <v>122</v>
      </c>
      <c r="C283" s="10" t="s">
        <v>195</v>
      </c>
      <c r="D283" s="8" t="s">
        <v>178</v>
      </c>
      <c r="E283" s="26"/>
    </row>
    <row r="284" spans="1:5" ht="109.5" customHeight="1">
      <c r="A284" s="4" t="s">
        <v>106</v>
      </c>
      <c r="B284" s="12" t="s">
        <v>137</v>
      </c>
      <c r="C284" s="23"/>
      <c r="D284" s="6">
        <f>SUM(B284*C284)</f>
        <v>0</v>
      </c>
      <c r="E284" s="38">
        <v>10412</v>
      </c>
    </row>
    <row r="285" spans="1:5" ht="109.5" customHeight="1">
      <c r="A285" s="4" t="s">
        <v>107</v>
      </c>
      <c r="B285" s="12" t="s">
        <v>137</v>
      </c>
      <c r="C285" s="23"/>
      <c r="D285" s="6">
        <f>SUM(B285*C285)</f>
        <v>0</v>
      </c>
      <c r="E285" s="38">
        <v>10413</v>
      </c>
    </row>
    <row r="286" spans="1:5" ht="109.5" customHeight="1">
      <c r="A286" s="4" t="s">
        <v>108</v>
      </c>
      <c r="B286" s="12" t="s">
        <v>137</v>
      </c>
      <c r="C286" s="23"/>
      <c r="D286" s="6">
        <f>SUM(B286*C286)</f>
        <v>0</v>
      </c>
      <c r="E286" s="38">
        <v>10414</v>
      </c>
    </row>
    <row r="287" spans="1:5" ht="109.5" customHeight="1">
      <c r="A287" s="4" t="s">
        <v>109</v>
      </c>
      <c r="B287" s="12" t="s">
        <v>137</v>
      </c>
      <c r="C287" s="23"/>
      <c r="D287" s="6">
        <f>SUM(B287*C287)</f>
        <v>0</v>
      </c>
      <c r="E287" s="38">
        <v>10415</v>
      </c>
    </row>
    <row r="288" spans="1:5" ht="109.5" customHeight="1">
      <c r="A288" s="4" t="s">
        <v>110</v>
      </c>
      <c r="B288" s="12" t="s">
        <v>137</v>
      </c>
      <c r="C288" s="23"/>
      <c r="D288" s="6">
        <f>SUM(B288*C288)</f>
        <v>0</v>
      </c>
      <c r="E288" s="38">
        <v>10416</v>
      </c>
    </row>
    <row r="289" spans="1:5" ht="15.75">
      <c r="A289" s="45" t="s">
        <v>193</v>
      </c>
      <c r="B289" s="50"/>
      <c r="C289" s="50"/>
      <c r="D289" s="50"/>
      <c r="E289" s="26"/>
    </row>
    <row r="290" spans="1:5" ht="48" customHeight="1">
      <c r="A290" s="15" t="s">
        <v>227</v>
      </c>
      <c r="B290" s="10" t="s">
        <v>122</v>
      </c>
      <c r="C290" s="10" t="s">
        <v>195</v>
      </c>
      <c r="D290" s="8" t="s">
        <v>178</v>
      </c>
      <c r="E290" s="26"/>
    </row>
    <row r="291" spans="1:5" ht="109.5" customHeight="1">
      <c r="A291" s="4" t="s">
        <v>119</v>
      </c>
      <c r="B291" s="12" t="s">
        <v>137</v>
      </c>
      <c r="C291" s="23"/>
      <c r="D291" s="6">
        <f>SUM(B291*C291)</f>
        <v>0</v>
      </c>
      <c r="E291" s="42">
        <v>12554</v>
      </c>
    </row>
    <row r="292" spans="1:5" ht="109.5" customHeight="1">
      <c r="A292" s="4" t="s">
        <v>120</v>
      </c>
      <c r="B292" s="12" t="s">
        <v>137</v>
      </c>
      <c r="C292" s="23"/>
      <c r="D292" s="6">
        <f>SUM(B292*C292)</f>
        <v>0</v>
      </c>
      <c r="E292" s="42">
        <v>12555</v>
      </c>
    </row>
    <row r="293" spans="1:5" ht="15.75">
      <c r="A293" s="52" t="s">
        <v>174</v>
      </c>
      <c r="B293" s="52"/>
      <c r="C293" s="52"/>
      <c r="D293" s="13">
        <f>SUM(D284:D292)</f>
        <v>0</v>
      </c>
      <c r="E293" s="26"/>
    </row>
    <row r="294" spans="1:5" ht="15.75">
      <c r="A294" s="45"/>
      <c r="B294" s="53"/>
      <c r="C294" s="53"/>
      <c r="D294" s="53"/>
      <c r="E294" s="26"/>
    </row>
    <row r="295" spans="1:5" ht="48" customHeight="1">
      <c r="A295" s="15" t="s">
        <v>256</v>
      </c>
      <c r="B295" s="10" t="s">
        <v>122</v>
      </c>
      <c r="C295" s="10" t="s">
        <v>195</v>
      </c>
      <c r="D295" s="8" t="s">
        <v>178</v>
      </c>
      <c r="E295" s="26"/>
    </row>
    <row r="296" spans="1:5" ht="31.5">
      <c r="A296" s="2" t="s">
        <v>257</v>
      </c>
      <c r="B296" s="12" t="s">
        <v>164</v>
      </c>
      <c r="C296" s="23"/>
      <c r="D296" s="6">
        <f aca="true" t="shared" si="14" ref="D296:D301">SUM(B296*C296)</f>
        <v>0</v>
      </c>
      <c r="E296" s="40">
        <v>1775</v>
      </c>
    </row>
    <row r="297" spans="1:5" ht="31.5">
      <c r="A297" s="2" t="s">
        <v>258</v>
      </c>
      <c r="B297" s="12" t="s">
        <v>164</v>
      </c>
      <c r="C297" s="23"/>
      <c r="D297" s="6">
        <f t="shared" si="14"/>
        <v>0</v>
      </c>
      <c r="E297" s="40">
        <v>1776</v>
      </c>
    </row>
    <row r="298" spans="1:5" ht="32.25" customHeight="1">
      <c r="A298" s="2" t="s">
        <v>259</v>
      </c>
      <c r="B298" s="12" t="s">
        <v>164</v>
      </c>
      <c r="C298" s="23"/>
      <c r="D298" s="6">
        <f t="shared" si="14"/>
        <v>0</v>
      </c>
      <c r="E298" s="40">
        <v>1777</v>
      </c>
    </row>
    <row r="299" spans="1:5" ht="31.5" customHeight="1">
      <c r="A299" s="2" t="s">
        <v>260</v>
      </c>
      <c r="B299" s="12" t="s">
        <v>164</v>
      </c>
      <c r="C299" s="23"/>
      <c r="D299" s="6">
        <f t="shared" si="14"/>
        <v>0</v>
      </c>
      <c r="E299" s="40">
        <v>1778</v>
      </c>
    </row>
    <row r="300" spans="1:5" ht="31.5" customHeight="1">
      <c r="A300" s="2" t="s">
        <v>261</v>
      </c>
      <c r="B300" s="12" t="s">
        <v>164</v>
      </c>
      <c r="C300" s="23"/>
      <c r="D300" s="6">
        <f t="shared" si="14"/>
        <v>0</v>
      </c>
      <c r="E300" s="40">
        <v>1779</v>
      </c>
    </row>
    <row r="301" spans="1:5" ht="15.75">
      <c r="A301" s="2" t="s">
        <v>36</v>
      </c>
      <c r="B301" s="12" t="s">
        <v>144</v>
      </c>
      <c r="C301" s="23"/>
      <c r="D301" s="6">
        <f t="shared" si="14"/>
        <v>0</v>
      </c>
      <c r="E301" s="40">
        <v>1780</v>
      </c>
    </row>
    <row r="302" spans="1:5" ht="15.75">
      <c r="A302" s="52" t="s">
        <v>175</v>
      </c>
      <c r="B302" s="52"/>
      <c r="C302" s="52"/>
      <c r="D302" s="13">
        <f>SUM(D296:D301)</f>
        <v>0</v>
      </c>
      <c r="E302" s="26"/>
    </row>
  </sheetData>
  <sheetProtection password="C451" sheet="1" selectLockedCells="1"/>
  <mergeCells count="30">
    <mergeCell ref="B136:D136"/>
    <mergeCell ref="B159:D159"/>
    <mergeCell ref="B196:D196"/>
    <mergeCell ref="B45:D45"/>
    <mergeCell ref="B84:D84"/>
    <mergeCell ref="A161:D161"/>
    <mergeCell ref="B250:D250"/>
    <mergeCell ref="A302:C302"/>
    <mergeCell ref="A271:C271"/>
    <mergeCell ref="A276:C276"/>
    <mergeCell ref="A281:C281"/>
    <mergeCell ref="A1:D1"/>
    <mergeCell ref="A135:C135"/>
    <mergeCell ref="A226:C226"/>
    <mergeCell ref="B272:D272"/>
    <mergeCell ref="A2:D2"/>
    <mergeCell ref="A293:C293"/>
    <mergeCell ref="B282:D282"/>
    <mergeCell ref="B289:D289"/>
    <mergeCell ref="A4:D4"/>
    <mergeCell ref="A12:C12"/>
    <mergeCell ref="A68:C68"/>
    <mergeCell ref="A97:C97"/>
    <mergeCell ref="A5:D5"/>
    <mergeCell ref="B227:D227"/>
    <mergeCell ref="A198:D198"/>
    <mergeCell ref="A131:C131"/>
    <mergeCell ref="A3:D3"/>
    <mergeCell ref="B109:D109"/>
    <mergeCell ref="B7:D7"/>
  </mergeCells>
  <printOptions horizontalCentered="1"/>
  <pageMargins left="0.25" right="0.25" top="0.5" bottom="0.5" header="0.25" footer="0.25"/>
  <pageSetup horizontalDpi="300" verticalDpi="300" orientation="portrait" scale="85" r:id="rId1"/>
  <rowBreaks count="10" manualBreakCount="10">
    <brk id="44" max="3" man="1"/>
    <brk id="83" max="3" man="1"/>
    <brk id="108" max="3" man="1"/>
    <brk id="135" max="3" man="1"/>
    <brk id="158" max="3" man="1"/>
    <brk id="195" max="3" man="1"/>
    <brk id="226" max="3" man="1"/>
    <brk id="249" max="3" man="1"/>
    <brk id="281" max="3" man="1"/>
    <brk id="28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Fort Bend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moralcin</dc:creator>
  <cp:keywords/>
  <dc:description/>
  <cp:lastModifiedBy>Stavinoha, Melissa</cp:lastModifiedBy>
  <cp:lastPrinted>2024-02-29T18:55:41Z</cp:lastPrinted>
  <dcterms:created xsi:type="dcterms:W3CDTF">2008-02-27T15:35:15Z</dcterms:created>
  <dcterms:modified xsi:type="dcterms:W3CDTF">2024-02-29T19:00:44Z</dcterms:modified>
  <cp:category/>
  <cp:version/>
  <cp:contentType/>
  <cp:contentStatus/>
</cp:coreProperties>
</file>