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FortBend\County\FBCNTY23-003 (2023 Parks Bond)\Bates Allen Park Improvements\Electrical\Bid Docs\ADDENDUM #1\"/>
    </mc:Choice>
  </mc:AlternateContent>
  <xr:revisionPtr revIDLastSave="0" documentId="13_ncr:1_{7201A274-42AF-4140-86DB-B9A7B366359B}" xr6:coauthVersionLast="47" xr6:coauthVersionMax="47" xr10:uidLastSave="{00000000-0000-0000-0000-000000000000}"/>
  <bookViews>
    <workbookView xWindow="-120" yWindow="-120" windowWidth="19440" windowHeight="14880" xr2:uid="{60B516E5-DF3B-414E-ADA3-BEEF926E2B90}"/>
  </bookViews>
  <sheets>
    <sheet name="UTILITIES" sheetId="2" r:id="rId1"/>
  </sheets>
  <definedNames>
    <definedName name="_Hlk115772952" localSheetId="0">UTILITIES!#REF!</definedName>
    <definedName name="_Hlk118445169" localSheetId="0">UTILITIES!#REF!</definedName>
    <definedName name="_xlnm.Print_Area" localSheetId="0">UTILITIES!$A$1:$H$30</definedName>
    <definedName name="_xlnm.Print_Titles" localSheetId="0">UTILITIES!$1:$7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0" i="2"/>
  <c r="H18" i="2"/>
  <c r="H23" i="2"/>
  <c r="H22" i="2"/>
  <c r="H19" i="2"/>
  <c r="H9" i="2"/>
  <c r="H24" i="2"/>
  <c r="H17" i="2"/>
  <c r="H16" i="2"/>
  <c r="H15" i="2"/>
  <c r="H14" i="2"/>
  <c r="H12" i="2"/>
  <c r="H10" i="2"/>
  <c r="H13" i="2" l="1"/>
  <c r="H11" i="2"/>
  <c r="F26" i="2" l="1"/>
</calcChain>
</file>

<file path=xl/sharedStrings.xml><?xml version="1.0" encoding="utf-8"?>
<sst xmlns="http://schemas.openxmlformats.org/spreadsheetml/2006/main" count="81" uniqueCount="39">
  <si>
    <t>Item No.</t>
  </si>
  <si>
    <t>Item Description</t>
  </si>
  <si>
    <t>Unit</t>
  </si>
  <si>
    <t>Est. Quantity</t>
  </si>
  <si>
    <t>Unit Price</t>
  </si>
  <si>
    <t>Total Amount</t>
  </si>
  <si>
    <t>BASE BID</t>
  </si>
  <si>
    <t>LS</t>
  </si>
  <si>
    <t>$</t>
  </si>
  <si>
    <t>LF</t>
  </si>
  <si>
    <t>TOTAL AMOUNT OF BASE BID =</t>
  </si>
  <si>
    <t>ALLOW</t>
  </si>
  <si>
    <t>TOTAL NO. OF CALENDAR DAYS TO COMPLETE PROJECT =</t>
  </si>
  <si>
    <t>BID FORM</t>
  </si>
  <si>
    <t>Provide and install sectionalizing cabinet(s) including, but not limited to, concrete foundation, grounding, and all ancillary devices as shown on construction drawings, complete in place as specified.</t>
  </si>
  <si>
    <t>Provide and install main switchgear, incoming service, utility metering, coordination with utility, and all other work not specified under other bid items, complete in place as specified.</t>
  </si>
  <si>
    <t>Provide and install 4” conduit with 3-#2 + #6 GND, 15 kV aluminum cable, complete as specified.</t>
  </si>
  <si>
    <t>Provide and install 4” conduit with 2-#2 + #6 GND, 15 kV aluminum cable, complete as specified.</t>
  </si>
  <si>
    <t>Provide and install 300 kVA pad-mounted transformer, including concrete foundations and secondary conduit stub-outs, grounding, and all ancillary devices as shown on construction drawings, complete in place as specified.</t>
  </si>
  <si>
    <t xml:space="preserve">Provide and install 50 kVA pad-mounted transformer, including concrete foundations and secondary conduit stub-outs, grounding, and all ancillary devices as shown on construction drawings, complete in place as specified. </t>
  </si>
  <si>
    <t xml:space="preserve">Allowance for electric utility charge to install new overhead service. Exact amount will be reimbursed to Contractor upon submittal of invoice from Utility Service Provider. </t>
  </si>
  <si>
    <t>CHARLIE ROBERTS ROAD POWER EXTENSION</t>
  </si>
  <si>
    <t>EA</t>
  </si>
  <si>
    <t>Provide and install bollard, complete as specified.</t>
  </si>
  <si>
    <r>
      <t>Allowance for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electrical coordination.</t>
    </r>
  </si>
  <si>
    <t>ELECTRICAL SERVICE TO SERVE BATES ALLEN PARK,</t>
  </si>
  <si>
    <r>
      <rPr>
        <b/>
        <sz val="12"/>
        <rFont val="Times New Roman"/>
        <family val="1"/>
      </rPr>
      <t>CITY OF KENDLETON E.T.J., F</t>
    </r>
    <r>
      <rPr>
        <b/>
        <sz val="12"/>
        <color theme="1"/>
        <rFont val="Times New Roman"/>
        <family val="1"/>
      </rPr>
      <t>ORT BEND COUNTY, TEXAS</t>
    </r>
  </si>
  <si>
    <t>Restoration of asphalt and landscaping, complete and in place</t>
  </si>
  <si>
    <r>
      <t>(CONTRACTOR TO SPECIFY)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rFont val="Times New Roman"/>
        <family val="1"/>
      </rPr>
      <t>*TOTAL MAY NOT EXCEED 180 DAYS</t>
    </r>
  </si>
  <si>
    <t>AC</t>
  </si>
  <si>
    <t>SF</t>
  </si>
  <si>
    <t>Solid sod with St. Augustine grass, provide watering until vegetation establishment in accordance with Fort Bend County criteria, complete and in place</t>
  </si>
  <si>
    <t>Hydromulch seeding, provide watering until vegetation establishment in accordance with Fort Bend County criteria, complete and in place</t>
  </si>
  <si>
    <t>*Not to Exceed 180 Calendar Days</t>
  </si>
  <si>
    <t>Mobilization and set-up necessary equipment, including insurance and bond costs, (Maximum 5% Amount Bid), complete and in place</t>
  </si>
  <si>
    <t>4" PVC DR-14 restrained joint by trenchless method, complete and in place</t>
  </si>
  <si>
    <t>Sawcut Asphalt, complete and in place</t>
  </si>
  <si>
    <t>Bore pit for drainage ditch crossing, complete and in place</t>
  </si>
  <si>
    <t>BID NO. B26-022 ADDENDUM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</si>
</sst>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u/>
      <sz val="9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left" vertical="top" wrapText="1"/>
    </xf>
    <xf numFmtId="43" fontId="3" fillId="0" borderId="0" xfId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9" fontId="3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164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43" fontId="3" fillId="0" borderId="18" xfId="0" applyNumberFormat="1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3" fontId="3" fillId="0" borderId="25" xfId="0" applyNumberFormat="1" applyFont="1" applyBorder="1" applyAlignment="1">
      <alignment horizontal="left" vertical="center" wrapText="1"/>
    </xf>
    <xf numFmtId="8" fontId="3" fillId="0" borderId="26" xfId="0" applyNumberFormat="1" applyFont="1" applyBorder="1" applyAlignment="1">
      <alignment horizontal="left" vertical="center" wrapText="1"/>
    </xf>
    <xf numFmtId="43" fontId="3" fillId="0" borderId="27" xfId="0" applyNumberFormat="1" applyFont="1" applyBorder="1" applyAlignment="1">
      <alignment horizontal="left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top" wrapText="1"/>
    </xf>
    <xf numFmtId="164" fontId="3" fillId="0" borderId="39" xfId="0" applyNumberFormat="1" applyFont="1" applyBorder="1" applyAlignment="1">
      <alignment horizontal="center" vertical="top" wrapText="1"/>
    </xf>
    <xf numFmtId="43" fontId="3" fillId="0" borderId="16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31" xfId="0" applyFont="1" applyBorder="1" applyAlignment="1">
      <alignment horizontal="righ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1" fontId="5" fillId="0" borderId="33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right"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1" fontId="2" fillId="0" borderId="37" xfId="0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43" fontId="2" fillId="0" borderId="20" xfId="0" applyNumberFormat="1" applyFont="1" applyBorder="1" applyAlignment="1">
      <alignment horizontal="right" vertical="center" wrapText="1"/>
    </xf>
    <xf numFmtId="7" fontId="4" fillId="0" borderId="20" xfId="0" applyNumberFormat="1" applyFont="1" applyBorder="1" applyAlignment="1">
      <alignment horizontal="right" vertical="center" wrapText="1"/>
    </xf>
    <xf numFmtId="7" fontId="4" fillId="0" borderId="21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FCD0-5967-462F-915F-9D5CF3295F09}">
  <sheetPr>
    <pageSetUpPr fitToPage="1"/>
  </sheetPr>
  <dimension ref="A1:N29"/>
  <sheetViews>
    <sheetView tabSelected="1" zoomScaleNormal="100" workbookViewId="0">
      <selection activeCell="F15" sqref="F15"/>
    </sheetView>
  </sheetViews>
  <sheetFormatPr defaultColWidth="9.140625" defaultRowHeight="15.75" x14ac:dyDescent="0.25"/>
  <cols>
    <col min="1" max="1" width="6.7109375" style="1" customWidth="1"/>
    <col min="2" max="2" width="61.140625" style="1" bestFit="1" customWidth="1"/>
    <col min="3" max="3" width="10.85546875" style="3" customWidth="1"/>
    <col min="4" max="4" width="14.28515625" style="3" bestFit="1" customWidth="1"/>
    <col min="5" max="5" width="2.140625" style="3" bestFit="1" customWidth="1"/>
    <col min="6" max="6" width="16.5703125" style="1" customWidth="1"/>
    <col min="7" max="7" width="2.140625" style="1" bestFit="1" customWidth="1"/>
    <col min="8" max="8" width="18.42578125" style="1" customWidth="1"/>
    <col min="9" max="10" width="9.140625" style="1"/>
    <col min="11" max="11" width="14.5703125" style="1" bestFit="1" customWidth="1"/>
    <col min="12" max="12" width="12.7109375" style="1" bestFit="1" customWidth="1"/>
    <col min="13" max="13" width="12.85546875" style="1" customWidth="1"/>
    <col min="14" max="14" width="12.7109375" style="1" bestFit="1" customWidth="1"/>
    <col min="15" max="16384" width="9.140625" style="1"/>
  </cols>
  <sheetData>
    <row r="1" spans="1:14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2" spans="1:14" x14ac:dyDescent="0.25">
      <c r="A2" s="43" t="s">
        <v>25</v>
      </c>
      <c r="B2" s="42"/>
      <c r="C2" s="42"/>
      <c r="D2" s="42"/>
      <c r="E2" s="42"/>
      <c r="F2" s="42"/>
      <c r="G2" s="42"/>
      <c r="H2" s="42"/>
    </row>
    <row r="3" spans="1:14" x14ac:dyDescent="0.25">
      <c r="A3" s="42" t="s">
        <v>26</v>
      </c>
      <c r="B3" s="42"/>
      <c r="C3" s="42"/>
      <c r="D3" s="42"/>
      <c r="E3" s="42"/>
      <c r="F3" s="42"/>
      <c r="G3" s="42"/>
      <c r="H3" s="42"/>
    </row>
    <row r="4" spans="1:14" ht="15" customHeight="1" x14ac:dyDescent="0.25">
      <c r="A4" s="49" t="s">
        <v>38</v>
      </c>
      <c r="B4" s="48"/>
      <c r="C4" s="48"/>
      <c r="D4" s="48"/>
      <c r="E4" s="48"/>
      <c r="F4" s="48"/>
      <c r="G4" s="48"/>
      <c r="H4" s="48"/>
    </row>
    <row r="5" spans="1:14" x14ac:dyDescent="0.25">
      <c r="A5" s="42" t="s">
        <v>13</v>
      </c>
      <c r="B5" s="48"/>
      <c r="C5" s="48"/>
      <c r="D5" s="48"/>
      <c r="E5" s="48"/>
      <c r="F5" s="48"/>
      <c r="G5" s="48"/>
      <c r="H5" s="48"/>
    </row>
    <row r="6" spans="1:14" ht="4.5" customHeight="1" thickBot="1" x14ac:dyDescent="0.3">
      <c r="A6" s="9"/>
      <c r="C6" s="10"/>
      <c r="D6" s="10"/>
      <c r="E6" s="10"/>
      <c r="F6" s="9"/>
      <c r="G6" s="9"/>
      <c r="H6" s="9"/>
    </row>
    <row r="7" spans="1:14" ht="33" customHeight="1" thickBot="1" x14ac:dyDescent="0.3">
      <c r="A7" s="11" t="s">
        <v>0</v>
      </c>
      <c r="B7" s="12" t="s">
        <v>1</v>
      </c>
      <c r="C7" s="13" t="s">
        <v>2</v>
      </c>
      <c r="D7" s="14" t="s">
        <v>3</v>
      </c>
      <c r="E7" s="44" t="s">
        <v>4</v>
      </c>
      <c r="F7" s="45"/>
      <c r="G7" s="46" t="s">
        <v>5</v>
      </c>
      <c r="H7" s="47"/>
      <c r="I7" s="2"/>
    </row>
    <row r="8" spans="1:14" ht="17.25" customHeight="1" x14ac:dyDescent="0.25">
      <c r="A8" s="15" t="s">
        <v>6</v>
      </c>
      <c r="C8" s="16"/>
      <c r="D8" s="16"/>
      <c r="E8" s="17"/>
      <c r="F8" s="18"/>
      <c r="H8" s="19"/>
      <c r="L8" s="8"/>
    </row>
    <row r="9" spans="1:14" ht="40.5" customHeight="1" x14ac:dyDescent="0.25">
      <c r="A9" s="20">
        <v>1</v>
      </c>
      <c r="B9" s="21" t="s">
        <v>34</v>
      </c>
      <c r="C9" s="22" t="s">
        <v>7</v>
      </c>
      <c r="D9" s="22">
        <v>1</v>
      </c>
      <c r="E9" s="23" t="s">
        <v>8</v>
      </c>
      <c r="F9" s="41">
        <v>0</v>
      </c>
      <c r="G9" s="24" t="s">
        <v>8</v>
      </c>
      <c r="H9" s="25">
        <f>SUM(D9*F9)</f>
        <v>0</v>
      </c>
      <c r="K9" s="4"/>
      <c r="L9" s="5"/>
    </row>
    <row r="10" spans="1:14" s="6" customFormat="1" ht="20.25" customHeight="1" x14ac:dyDescent="0.25">
      <c r="A10" s="20">
        <v>2</v>
      </c>
      <c r="B10" s="21" t="s">
        <v>27</v>
      </c>
      <c r="C10" s="22" t="s">
        <v>7</v>
      </c>
      <c r="D10" s="22">
        <v>1</v>
      </c>
      <c r="E10" s="23" t="s">
        <v>8</v>
      </c>
      <c r="F10" s="41">
        <v>0</v>
      </c>
      <c r="G10" s="24" t="s">
        <v>8</v>
      </c>
      <c r="H10" s="25">
        <f>SUM(D10*F10)</f>
        <v>0</v>
      </c>
    </row>
    <row r="11" spans="1:14" s="6" customFormat="1" ht="47.25" x14ac:dyDescent="0.25">
      <c r="A11" s="20">
        <v>3</v>
      </c>
      <c r="B11" s="21" t="s">
        <v>14</v>
      </c>
      <c r="C11" s="22" t="s">
        <v>22</v>
      </c>
      <c r="D11" s="22">
        <v>3</v>
      </c>
      <c r="E11" s="23" t="s">
        <v>8</v>
      </c>
      <c r="F11" s="41">
        <v>0</v>
      </c>
      <c r="G11" s="24" t="s">
        <v>8</v>
      </c>
      <c r="H11" s="25">
        <f t="shared" ref="H11:H24" si="0">SUM(D11*F11)</f>
        <v>0</v>
      </c>
      <c r="K11" s="5"/>
      <c r="L11" s="5"/>
      <c r="M11" s="5"/>
      <c r="N11" s="4"/>
    </row>
    <row r="12" spans="1:14" s="6" customFormat="1" ht="47.25" x14ac:dyDescent="0.25">
      <c r="A12" s="20">
        <v>4</v>
      </c>
      <c r="B12" s="21" t="s">
        <v>15</v>
      </c>
      <c r="C12" s="22" t="s">
        <v>7</v>
      </c>
      <c r="D12" s="22">
        <v>1</v>
      </c>
      <c r="E12" s="23" t="s">
        <v>8</v>
      </c>
      <c r="F12" s="41">
        <v>0</v>
      </c>
      <c r="G12" s="24" t="s">
        <v>8</v>
      </c>
      <c r="H12" s="25">
        <f t="shared" si="0"/>
        <v>0</v>
      </c>
      <c r="K12" s="7"/>
    </row>
    <row r="13" spans="1:14" s="6" customFormat="1" ht="31.5" x14ac:dyDescent="0.25">
      <c r="A13" s="20">
        <v>5</v>
      </c>
      <c r="B13" s="21" t="s">
        <v>16</v>
      </c>
      <c r="C13" s="22" t="s">
        <v>9</v>
      </c>
      <c r="D13" s="26">
        <v>2352</v>
      </c>
      <c r="E13" s="23" t="s">
        <v>8</v>
      </c>
      <c r="F13" s="41">
        <v>0</v>
      </c>
      <c r="G13" s="24" t="s">
        <v>8</v>
      </c>
      <c r="H13" s="25">
        <f t="shared" si="0"/>
        <v>0</v>
      </c>
      <c r="K13" s="5"/>
      <c r="L13" s="5"/>
      <c r="M13" s="5"/>
      <c r="N13" s="4"/>
    </row>
    <row r="14" spans="1:14" s="6" customFormat="1" ht="31.5" x14ac:dyDescent="0.25">
      <c r="A14" s="20">
        <v>6</v>
      </c>
      <c r="B14" s="21" t="s">
        <v>17</v>
      </c>
      <c r="C14" s="22" t="s">
        <v>9</v>
      </c>
      <c r="D14" s="22">
        <v>95</v>
      </c>
      <c r="E14" s="23" t="s">
        <v>8</v>
      </c>
      <c r="F14" s="41">
        <v>0</v>
      </c>
      <c r="G14" s="24" t="s">
        <v>8</v>
      </c>
      <c r="H14" s="25">
        <f t="shared" si="0"/>
        <v>0</v>
      </c>
      <c r="K14" s="5"/>
      <c r="L14" s="5"/>
      <c r="M14" s="5"/>
      <c r="N14" s="4"/>
    </row>
    <row r="15" spans="1:14" s="6" customFormat="1" ht="67.5" customHeight="1" x14ac:dyDescent="0.25">
      <c r="A15" s="20">
        <v>7</v>
      </c>
      <c r="B15" s="21" t="s">
        <v>18</v>
      </c>
      <c r="C15" s="22" t="s">
        <v>7</v>
      </c>
      <c r="D15" s="22">
        <v>1</v>
      </c>
      <c r="E15" s="23" t="s">
        <v>8</v>
      </c>
      <c r="F15" s="41">
        <v>0</v>
      </c>
      <c r="G15" s="24" t="s">
        <v>8</v>
      </c>
      <c r="H15" s="25">
        <f t="shared" si="0"/>
        <v>0</v>
      </c>
    </row>
    <row r="16" spans="1:14" s="6" customFormat="1" ht="66" customHeight="1" x14ac:dyDescent="0.25">
      <c r="A16" s="20">
        <v>8</v>
      </c>
      <c r="B16" s="21" t="s">
        <v>19</v>
      </c>
      <c r="C16" s="22" t="s">
        <v>7</v>
      </c>
      <c r="D16" s="22">
        <v>1</v>
      </c>
      <c r="E16" s="23" t="s">
        <v>8</v>
      </c>
      <c r="F16" s="41">
        <v>0</v>
      </c>
      <c r="G16" s="24" t="s">
        <v>8</v>
      </c>
      <c r="H16" s="25">
        <f t="shared" si="0"/>
        <v>0</v>
      </c>
    </row>
    <row r="17" spans="1:13" s="6" customFormat="1" ht="24" customHeight="1" x14ac:dyDescent="0.25">
      <c r="A17" s="20">
        <v>9</v>
      </c>
      <c r="B17" s="21" t="s">
        <v>23</v>
      </c>
      <c r="C17" s="22" t="s">
        <v>22</v>
      </c>
      <c r="D17" s="22">
        <v>5</v>
      </c>
      <c r="E17" s="23" t="s">
        <v>8</v>
      </c>
      <c r="F17" s="41">
        <v>0</v>
      </c>
      <c r="G17" s="24" t="s">
        <v>8</v>
      </c>
      <c r="H17" s="25">
        <f t="shared" si="0"/>
        <v>0</v>
      </c>
    </row>
    <row r="18" spans="1:13" s="6" customFormat="1" ht="35.25" customHeight="1" x14ac:dyDescent="0.25">
      <c r="A18" s="20">
        <v>10</v>
      </c>
      <c r="B18" s="21" t="s">
        <v>35</v>
      </c>
      <c r="C18" s="22" t="s">
        <v>9</v>
      </c>
      <c r="D18" s="22">
        <v>200</v>
      </c>
      <c r="E18" s="23" t="s">
        <v>8</v>
      </c>
      <c r="F18" s="41">
        <v>0</v>
      </c>
      <c r="G18" s="24" t="s">
        <v>8</v>
      </c>
      <c r="H18" s="25">
        <f t="shared" ref="H18" si="1">SUM(D18*F18)</f>
        <v>0</v>
      </c>
    </row>
    <row r="19" spans="1:13" s="6" customFormat="1" ht="48.75" customHeight="1" x14ac:dyDescent="0.25">
      <c r="A19" s="20">
        <v>11</v>
      </c>
      <c r="B19" s="21" t="s">
        <v>31</v>
      </c>
      <c r="C19" s="22" t="s">
        <v>30</v>
      </c>
      <c r="D19" s="26">
        <v>1200</v>
      </c>
      <c r="E19" s="23" t="s">
        <v>8</v>
      </c>
      <c r="F19" s="41">
        <v>0</v>
      </c>
      <c r="G19" s="24" t="s">
        <v>8</v>
      </c>
      <c r="H19" s="25">
        <f t="shared" ref="H19:H22" si="2">SUM(D19*F19)</f>
        <v>0</v>
      </c>
    </row>
    <row r="20" spans="1:13" s="6" customFormat="1" ht="48.75" customHeight="1" x14ac:dyDescent="0.25">
      <c r="A20" s="20">
        <v>12</v>
      </c>
      <c r="B20" s="21" t="s">
        <v>32</v>
      </c>
      <c r="C20" s="22" t="s">
        <v>29</v>
      </c>
      <c r="D20" s="22">
        <v>1.5</v>
      </c>
      <c r="E20" s="23" t="s">
        <v>8</v>
      </c>
      <c r="F20" s="41">
        <v>0</v>
      </c>
      <c r="G20" s="24" t="s">
        <v>8</v>
      </c>
      <c r="H20" s="25">
        <f t="shared" ref="H20:H21" si="3">SUM(D20*F20)</f>
        <v>0</v>
      </c>
    </row>
    <row r="21" spans="1:13" s="6" customFormat="1" ht="24.75" customHeight="1" x14ac:dyDescent="0.25">
      <c r="A21" s="20">
        <v>13</v>
      </c>
      <c r="B21" s="21" t="s">
        <v>36</v>
      </c>
      <c r="C21" s="22" t="s">
        <v>9</v>
      </c>
      <c r="D21" s="26">
        <v>1200</v>
      </c>
      <c r="E21" s="23" t="s">
        <v>8</v>
      </c>
      <c r="F21" s="41">
        <v>0</v>
      </c>
      <c r="G21" s="24" t="s">
        <v>8</v>
      </c>
      <c r="H21" s="25">
        <f t="shared" si="3"/>
        <v>0</v>
      </c>
    </row>
    <row r="22" spans="1:13" s="6" customFormat="1" ht="30" customHeight="1" x14ac:dyDescent="0.25">
      <c r="A22" s="20">
        <v>14</v>
      </c>
      <c r="B22" s="21" t="s">
        <v>37</v>
      </c>
      <c r="C22" s="22" t="s">
        <v>22</v>
      </c>
      <c r="D22" s="22">
        <v>4</v>
      </c>
      <c r="E22" s="23" t="s">
        <v>8</v>
      </c>
      <c r="F22" s="41">
        <v>0</v>
      </c>
      <c r="G22" s="24" t="s">
        <v>8</v>
      </c>
      <c r="H22" s="25">
        <f t="shared" si="2"/>
        <v>0</v>
      </c>
    </row>
    <row r="23" spans="1:13" s="6" customFormat="1" ht="48.75" customHeight="1" x14ac:dyDescent="0.25">
      <c r="A23" s="20">
        <v>15</v>
      </c>
      <c r="B23" s="21" t="s">
        <v>20</v>
      </c>
      <c r="C23" s="22" t="s">
        <v>7</v>
      </c>
      <c r="D23" s="22">
        <v>1</v>
      </c>
      <c r="E23" s="23" t="s">
        <v>8</v>
      </c>
      <c r="F23" s="30">
        <v>5000</v>
      </c>
      <c r="G23" s="24" t="s">
        <v>8</v>
      </c>
      <c r="H23" s="25">
        <f>SUM(D23*F23)</f>
        <v>5000</v>
      </c>
    </row>
    <row r="24" spans="1:13" s="6" customFormat="1" ht="31.5" customHeight="1" thickBot="1" x14ac:dyDescent="0.3">
      <c r="A24" s="20">
        <v>16</v>
      </c>
      <c r="B24" s="27" t="s">
        <v>24</v>
      </c>
      <c r="C24" s="28" t="s">
        <v>11</v>
      </c>
      <c r="D24" s="28">
        <v>1</v>
      </c>
      <c r="E24" s="29" t="s">
        <v>8</v>
      </c>
      <c r="F24" s="30">
        <v>20000</v>
      </c>
      <c r="G24" s="31" t="s">
        <v>8</v>
      </c>
      <c r="H24" s="32">
        <f t="shared" si="0"/>
        <v>20000</v>
      </c>
    </row>
    <row r="25" spans="1:13" s="6" customFormat="1" ht="3.75" hidden="1" customHeight="1" thickBot="1" x14ac:dyDescent="0.3">
      <c r="A25" s="33"/>
      <c r="B25" s="34"/>
      <c r="C25" s="28"/>
      <c r="D25" s="28"/>
      <c r="E25" s="35"/>
      <c r="F25" s="30"/>
      <c r="G25" s="36"/>
      <c r="H25" s="32"/>
    </row>
    <row r="26" spans="1:13" s="6" customFormat="1" ht="23.25" customHeight="1" thickTop="1" thickBot="1" x14ac:dyDescent="0.3">
      <c r="A26" s="37"/>
      <c r="B26" s="62" t="s">
        <v>10</v>
      </c>
      <c r="C26" s="63"/>
      <c r="D26" s="64"/>
      <c r="E26" s="38" t="s">
        <v>8</v>
      </c>
      <c r="F26" s="65">
        <f>SUM(H9:H24)</f>
        <v>25000</v>
      </c>
      <c r="G26" s="66"/>
      <c r="H26" s="67"/>
      <c r="K26" s="1"/>
      <c r="L26" s="1"/>
      <c r="M26" s="1"/>
    </row>
    <row r="27" spans="1:13" ht="18.75" customHeight="1" x14ac:dyDescent="0.25">
      <c r="A27" s="39"/>
      <c r="B27" s="56" t="s">
        <v>12</v>
      </c>
      <c r="C27" s="57"/>
      <c r="D27" s="58"/>
      <c r="E27" s="59"/>
      <c r="F27" s="60"/>
      <c r="G27" s="60"/>
      <c r="H27" s="61"/>
    </row>
    <row r="28" spans="1:13" ht="15.75" customHeight="1" thickBot="1" x14ac:dyDescent="0.3">
      <c r="A28" s="40"/>
      <c r="B28" s="50" t="s">
        <v>28</v>
      </c>
      <c r="C28" s="51"/>
      <c r="D28" s="52"/>
      <c r="E28" s="53" t="s">
        <v>33</v>
      </c>
      <c r="F28" s="54"/>
      <c r="G28" s="54"/>
      <c r="H28" s="55"/>
    </row>
    <row r="29" spans="1:13" ht="16.5" thickTop="1" x14ac:dyDescent="0.25"/>
  </sheetData>
  <sheetProtection algorithmName="SHA-512" hashValue="d1VVoGkIyuwTMrNYa6ZWE/U9udoEXdcEHs/3/dT9c3oq0otb1Qp61tWKReDXDyuzY1Q60mkR6ISIy0HY0gRyWA==" saltValue="5OJ+Jc/afxG+vKeKmu6yrw==" spinCount="100000" sheet="1" objects="1" scenarios="1"/>
  <mergeCells count="13">
    <mergeCell ref="B28:D28"/>
    <mergeCell ref="E28:H28"/>
    <mergeCell ref="B27:D27"/>
    <mergeCell ref="E27:H27"/>
    <mergeCell ref="B26:D26"/>
    <mergeCell ref="F26:H26"/>
    <mergeCell ref="A1:H1"/>
    <mergeCell ref="A2:H2"/>
    <mergeCell ref="A3:H3"/>
    <mergeCell ref="E7:F7"/>
    <mergeCell ref="G7:H7"/>
    <mergeCell ref="A5:H5"/>
    <mergeCell ref="A4:H4"/>
  </mergeCells>
  <printOptions horizontalCentered="1"/>
  <pageMargins left="0.5" right="0.5" top="0.5" bottom="0.75" header="0" footer="0.5"/>
  <pageSetup scale="72" fitToHeight="0" orientation="portrait" horizontalDpi="4294967295" verticalDpi="4294967295" r:id="rId1"/>
  <headerFooter scaleWithDoc="0">
    <oddFooter>&amp;C&amp;"Times New Roman,Regular"Bid Form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UTILITIES</vt:lpstr>
      <vt:lpstr>UTILITIES!Print_Area</vt:lpstr>
      <vt:lpstr>UTILITIES!Print_Titles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D. McConnell</dc:creator>
  <cp:lastModifiedBy>Lori Oliver</cp:lastModifiedBy>
  <cp:lastPrinted>2025-11-18T16:01:44Z</cp:lastPrinted>
  <dcterms:created xsi:type="dcterms:W3CDTF">2025-03-17T20:17:18Z</dcterms:created>
  <dcterms:modified xsi:type="dcterms:W3CDTF">2025-11-18T19:44:55Z</dcterms:modified>
</cp:coreProperties>
</file>